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0" yWindow="0" windowWidth="25780" windowHeight="18420" tabRatio="500"/>
  </bookViews>
  <sheets>
    <sheet name="Powered Maintenance Equipment" sheetId="1" r:id="rId1"/>
  </sheets>
  <externalReferences>
    <externalReference r:id="rId2"/>
    <externalReference r:id="rId3"/>
  </externalReferences>
  <definedNames>
    <definedName name="Applications">#REF!</definedName>
    <definedName name="Backup">[1]Dropdowns!$A$12:$A$14</definedName>
    <definedName name="Cleaners">[1]Dropdowns!$A$39:$A$42</definedName>
    <definedName name="Code_VOC">[1]Dropdowns!$C$58:$C$73</definedName>
    <definedName name="Disinfectants">[1]Dropdowns!$A$45:$A$50</definedName>
    <definedName name="Dropdown">'Powered Maintenance Equipment'!$M$1:$M$2</definedName>
    <definedName name="EPA">[1]Dropdowns!$A$3:$A$9</definedName>
    <definedName name="Meets_Criteria">#REF!</definedName>
    <definedName name="Non_EPA">[1]Dropdowns!$A$17:$A$21</definedName>
    <definedName name="Product_Category">[1]Dropdowns!$A$33:$A$36</definedName>
    <definedName name="Soap">[1]Dropdowns!$A$53:$A$55</definedName>
    <definedName name="YesNo">[2]Sheet2!$A$1:$A$2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" l="1"/>
  <c r="I10" i="1"/>
  <c r="I11" i="1"/>
  <c r="I12" i="1"/>
  <c r="I13" i="1"/>
  <c r="I15" i="1"/>
  <c r="I16" i="1"/>
  <c r="I17" i="1"/>
  <c r="I18" i="1"/>
  <c r="I19" i="1"/>
  <c r="I20" i="1"/>
  <c r="I21" i="1"/>
  <c r="I22" i="1"/>
  <c r="B22" i="1"/>
  <c r="C6" i="1"/>
  <c r="J10" i="1"/>
  <c r="J11" i="1"/>
  <c r="J12" i="1"/>
  <c r="J13" i="1"/>
  <c r="J15" i="1"/>
  <c r="J16" i="1"/>
  <c r="J17" i="1"/>
  <c r="J18" i="1"/>
  <c r="J19" i="1"/>
  <c r="J20" i="1"/>
  <c r="J21" i="1"/>
  <c r="J22" i="1"/>
</calcChain>
</file>

<file path=xl/sharedStrings.xml><?xml version="1.0" encoding="utf-8"?>
<sst xmlns="http://schemas.openxmlformats.org/spreadsheetml/2006/main" count="48" uniqueCount="33">
  <si>
    <t>Yes</t>
  </si>
  <si>
    <t># of Machines</t>
  </si>
  <si>
    <t>Model #</t>
  </si>
  <si>
    <t>Compliant #</t>
  </si>
  <si>
    <t>Non-Compliant #</t>
  </si>
  <si>
    <t>Yes</t>
    <phoneticPr fontId="3" type="noConversion"/>
  </si>
  <si>
    <t>Equipment Type, Manufacturer, 
Model Name</t>
  </si>
  <si>
    <t>Under 70 decibles?</t>
  </si>
  <si>
    <t>Electric or Propane Powered?</t>
  </si>
  <si>
    <t>Product 
Information Sheet 
Saved?</t>
  </si>
  <si>
    <t>Meets Sustainability Criteria?  
(Yes or No)</t>
  </si>
  <si>
    <t>Yes - Propane</t>
  </si>
  <si>
    <t>Yes - Electric</t>
  </si>
  <si>
    <t>Yes - 64 dba</t>
  </si>
  <si>
    <t>No</t>
  </si>
  <si>
    <t>Yes - 67 dba</t>
  </si>
  <si>
    <t>?</t>
  </si>
  <si>
    <t>Other Sustainability Criteria</t>
  </si>
  <si>
    <t>Water reclaimed &amp; recycled</t>
  </si>
  <si>
    <t>TOTAL PIECES OF EQUIPMENT</t>
  </si>
  <si>
    <t>EnviroCompany - Propane Powered Hedge Trimmer</t>
  </si>
  <si>
    <t>ENV723</t>
  </si>
  <si>
    <t>ENV336</t>
  </si>
  <si>
    <t>ENV445</t>
  </si>
  <si>
    <t>EnviroCompany - Electric Leaf Blower</t>
  </si>
  <si>
    <t>EnviroCompany - Propane Powered Push Lawnmower</t>
  </si>
  <si>
    <t>CleanSolutions - Pressure Washing System for Parking &amp; Sidewalks</t>
  </si>
  <si>
    <t>GC881</t>
  </si>
  <si>
    <t>Green123 Corp - Handheld Corded Electric Blower</t>
  </si>
  <si>
    <t>1001CS</t>
  </si>
  <si>
    <t>OVERALL COMPLIANCE - BY PIECES OF EQUIPMENT</t>
  </si>
  <si>
    <r>
      <t>Instructions: Use this spreadsheet to inventory the powered equipment used to clean your building exterior and site hardscape.</t>
    </r>
    <r>
      <rPr>
        <b/>
        <sz val="11"/>
        <color indexed="8"/>
        <rFont val="Arial"/>
      </rPr>
      <t xml:space="preserve"> 
How to document performance based on the maintenance strategies at your building:</t>
    </r>
    <r>
      <rPr>
        <sz val="11"/>
        <color indexed="8"/>
        <rFont val="Arial"/>
      </rPr>
      <t xml:space="preserve">
 - If 100% of powered equipment is environmentally preferred, you don't need to track any usage metrics over the performance period. You can use this spreadsheet to demonstrate 100% compliance, just be wary of vendor equipment and be sure to include it in this inventory.
 - If </t>
    </r>
    <r>
      <rPr>
        <b/>
        <sz val="11"/>
        <color indexed="8"/>
        <rFont val="Arial"/>
      </rPr>
      <t>less</t>
    </r>
    <r>
      <rPr>
        <sz val="11"/>
        <color indexed="8"/>
        <rFont val="Arial"/>
      </rPr>
      <t xml:space="preserve"> than 100% of powered equipment is environmentally preferred, and</t>
    </r>
    <r>
      <rPr>
        <b/>
        <sz val="11"/>
        <color indexed="8"/>
        <rFont val="Arial"/>
      </rPr>
      <t xml:space="preserve"> </t>
    </r>
    <r>
      <rPr>
        <sz val="11"/>
        <color indexed="8"/>
        <rFont val="Arial"/>
      </rPr>
      <t xml:space="preserve">you </t>
    </r>
    <r>
      <rPr>
        <b/>
        <sz val="11"/>
        <color indexed="8"/>
        <rFont val="Arial"/>
      </rPr>
      <t>only wish to account for powered equipment</t>
    </r>
    <r>
      <rPr>
        <sz val="11"/>
        <color indexed="8"/>
        <rFont val="Arial"/>
      </rPr>
      <t xml:space="preserve"> (NO credit for manual equipment), you can use this spreadsheet to show that at least 20% of your equipment (by pieces of equipment) is environmentally preferred. 
 - If </t>
    </r>
    <r>
      <rPr>
        <b/>
        <sz val="11"/>
        <color indexed="8"/>
        <rFont val="Arial"/>
      </rPr>
      <t>less</t>
    </r>
    <r>
      <rPr>
        <sz val="11"/>
        <color indexed="8"/>
        <rFont val="Arial"/>
      </rPr>
      <t xml:space="preserve"> than 100% of powered equipment is environmentally preferred, and you</t>
    </r>
    <r>
      <rPr>
        <b/>
        <sz val="11"/>
        <color indexed="8"/>
        <rFont val="Arial"/>
      </rPr>
      <t xml:space="preserve"> use a mix of powered and manual equipment, </t>
    </r>
    <r>
      <rPr>
        <sz val="11"/>
        <color indexed="8"/>
        <rFont val="Arial"/>
      </rPr>
      <t xml:space="preserve">you'll need to track performance </t>
    </r>
    <r>
      <rPr>
        <b/>
        <sz val="11"/>
        <color indexed="8"/>
        <rFont val="Arial"/>
      </rPr>
      <t xml:space="preserve">in runtime-hours </t>
    </r>
    <r>
      <rPr>
        <sz val="11"/>
        <color indexed="8"/>
        <rFont val="Arial"/>
      </rPr>
      <t>and provide appropriate documentation showing that environmentally preferred equipment was used at least 20% of the time during the performance period. This spreadsheet can help you organize the different powered equipment you'll need to track over the performance period. Remember to track runtime-hours of manual equipment too (eg. push brooms and rakes) so you get credit for these strategies.</t>
    </r>
  </si>
  <si>
    <t>LEEDuser POWERED EQUIPMENT INVENTORY - BUILDING EXTERIOR AND HARDSCAPE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</si>
</sst>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</font>
    <font>
      <b/>
      <sz val="12"/>
      <color indexed="8"/>
      <name val="Arial"/>
    </font>
    <font>
      <sz val="12"/>
      <color indexed="8"/>
      <name val="Arial"/>
    </font>
    <font>
      <sz val="12"/>
      <color theme="1"/>
      <name val="Arial"/>
    </font>
    <font>
      <sz val="12"/>
      <color indexed="9"/>
      <name val="Arial"/>
    </font>
    <font>
      <sz val="11"/>
      <color indexed="8"/>
      <name val="Arial"/>
    </font>
    <font>
      <b/>
      <sz val="12"/>
      <color indexed="9"/>
      <name val="Arial"/>
    </font>
    <font>
      <b/>
      <sz val="11"/>
      <color indexed="8"/>
      <name val="Arial"/>
    </font>
    <font>
      <sz val="10"/>
      <name val="Arial"/>
    </font>
    <font>
      <sz val="10"/>
      <color theme="1"/>
      <name val="Arial"/>
    </font>
    <font>
      <b/>
      <sz val="10"/>
      <color indexed="9"/>
      <name val="Arial"/>
    </font>
    <font>
      <u/>
      <sz val="12"/>
      <color theme="10"/>
      <name val="Calibri"/>
      <family val="2"/>
      <scheme val="minor"/>
    </font>
    <font>
      <sz val="11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8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Border="1"/>
    <xf numFmtId="0" fontId="10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3" fontId="11" fillId="3" borderId="1" xfId="1" applyFont="1" applyFill="1" applyBorder="1" applyAlignment="1" applyProtection="1">
      <alignment horizontal="center" vertical="center" wrapText="1"/>
      <protection locked="0"/>
    </xf>
    <xf numFmtId="1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1" xfId="1" applyFont="1" applyFill="1" applyBorder="1" applyAlignment="1" applyProtection="1">
      <alignment horizontal="center" vertical="center" wrapText="1"/>
      <protection locked="0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10" fontId="8" fillId="0" borderId="0" xfId="0" applyNumberFormat="1" applyFont="1" applyBorder="1"/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0" borderId="1" xfId="0" applyNumberFormat="1" applyFont="1" applyBorder="1" applyAlignment="1">
      <alignment horizontal="center" vertical="center"/>
    </xf>
    <xf numFmtId="10" fontId="15" fillId="0" borderId="0" xfId="0" applyNumberFormat="1" applyFont="1" applyBorder="1"/>
    <xf numFmtId="0" fontId="9" fillId="2" borderId="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5" xfId="0" applyFill="1" applyBorder="1" applyAlignment="1">
      <alignment wrapText="1"/>
    </xf>
  </cellXfs>
  <cellStyles count="27">
    <cellStyle name="Comma" xfId="1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761999</xdr:colOff>
      <xdr:row>2</xdr:row>
      <xdr:rowOff>63500</xdr:rowOff>
    </xdr:from>
    <xdr:to>
      <xdr:col>9</xdr:col>
      <xdr:colOff>1079500</xdr:colOff>
      <xdr:row>2</xdr:row>
      <xdr:rowOff>723173</xdr:rowOff>
    </xdr:to>
    <xdr:pic>
      <xdr:nvPicPr>
        <xdr:cNvPr id="2" name="Picture 1" descr="LEEDuser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2299" y="647700"/>
          <a:ext cx="2222501" cy="6596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nnahbronfman/Downloads/EBOM_IEQ3%203_Cleaning%20Products%20and%20Materials%20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nnahbronfman/Downloads/IEQc3.4_Cleaning%20Equipment%20Inventor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EQ3.3 Example"/>
      <sheetName val="Dropdowns"/>
      <sheetName val="Calculator"/>
    </sheetNames>
    <sheetDataSet>
      <sheetData sheetId="0"/>
      <sheetData sheetId="1">
        <row r="3">
          <cell r="A3" t="str">
            <v>Bathroom Tissue</v>
          </cell>
        </row>
        <row r="4">
          <cell r="A4" t="str">
            <v>Facial Tissue</v>
          </cell>
        </row>
        <row r="5">
          <cell r="A5" t="str">
            <v>General Purpose Wipers</v>
          </cell>
        </row>
        <row r="6">
          <cell r="A6" t="str">
            <v>Not Applicable</v>
          </cell>
        </row>
        <row r="7">
          <cell r="A7" t="str">
            <v>Paper Napkins</v>
          </cell>
        </row>
        <row r="8">
          <cell r="A8" t="str">
            <v>Paper Towels</v>
          </cell>
        </row>
        <row r="9">
          <cell r="A9" t="str">
            <v>Plastic Trash Bags</v>
          </cell>
        </row>
        <row r="12">
          <cell r="A12" t="str">
            <v>Cut Sheet</v>
          </cell>
        </row>
        <row r="13">
          <cell r="A13" t="str">
            <v>Manufacturer Letter</v>
          </cell>
        </row>
        <row r="14">
          <cell r="A14" t="str">
            <v>MSDS Sheet</v>
          </cell>
        </row>
        <row r="17">
          <cell r="A17" t="str">
            <v>Green Seal GS-09, for paper towels and napkins</v>
          </cell>
        </row>
        <row r="18">
          <cell r="A18" t="str">
            <v>Green Seal GS- 01, for tissue paper</v>
          </cell>
        </row>
        <row r="19">
          <cell r="A19" t="str">
            <v>Environmental Choice CCD-082, for toilet tissue</v>
          </cell>
        </row>
        <row r="20">
          <cell r="A20" t="str">
            <v>Environmental Choice CCD-086, for hand towels</v>
          </cell>
        </row>
        <row r="21">
          <cell r="A21" t="str">
            <v xml:space="preserve">Paper products derived from rapidly renewable_x000D_ resources or made from tree-free fibers </v>
          </cell>
        </row>
        <row r="33">
          <cell r="A33" t="str">
            <v>Cleaners (General Purpose, Glass, Bathroom, Carpet)</v>
          </cell>
        </row>
        <row r="34">
          <cell r="A34" t="str">
            <v>Disinfectants, Polishes, Strippers, Other</v>
          </cell>
        </row>
        <row r="35">
          <cell r="A35" t="str">
            <v>Janitorial Paper Products and Trash Liners</v>
          </cell>
        </row>
        <row r="36">
          <cell r="A36" t="str">
            <v>Hand Soap</v>
          </cell>
        </row>
        <row r="39">
          <cell r="A39" t="str">
            <v>Green Seal GS-37, for general-purpose, bathroom, glass and carpet cleaners for industrial and institutional purposes</v>
          </cell>
        </row>
        <row r="40">
          <cell r="A40" t="str">
            <v>Environmental Choice CCD-110, for cleaning and degreasing compounds</v>
          </cell>
        </row>
        <row r="41">
          <cell r="A41" t="str">
            <v>Environmental Choice CCD-146, for hard surface cleaners</v>
          </cell>
        </row>
        <row r="42">
          <cell r="A42" t="str">
            <v>Environmental Choice CCD-148, for carpet and upholstery care</v>
          </cell>
        </row>
        <row r="45">
          <cell r="A45" t="str">
            <v>Green Seal GS-40, for industrial and institutional floor care products</v>
          </cell>
        </row>
        <row r="46">
          <cell r="A46" t="str">
            <v>Environmental Choice CCD-112, for digestion additives for cleaning and odor control</v>
          </cell>
        </row>
        <row r="47">
          <cell r="A47" t="str">
            <v>Environmental Choice CCD-113, for drain or grease traps additives</v>
          </cell>
        </row>
        <row r="48">
          <cell r="A48" t="str">
            <v>Environmental Choice CCD-115, for odor control additives</v>
          </cell>
        </row>
        <row r="49">
          <cell r="A49" t="str">
            <v>Environmental Choice CCD-147, for hard floor care</v>
          </cell>
        </row>
        <row r="50">
          <cell r="A50" t="str">
            <v>California Code of Regulations maximum allowable VOC levels for specific product category</v>
          </cell>
        </row>
        <row r="53">
          <cell r="A53" t="str">
            <v>No antimicrobial agents (other than as a preservative) except where required by health codes and other regulations</v>
          </cell>
        </row>
        <row r="54">
          <cell r="A54" t="str">
            <v>Green Seal GS-41, for industrial and institutional hand cleaners</v>
          </cell>
        </row>
        <row r="55">
          <cell r="A55" t="str">
            <v>Environmental Choice CCD-104, for hand cleaners and hand soaps</v>
          </cell>
        </row>
        <row r="58">
          <cell r="C58" t="str">
            <v>Double Phase Aerosols Air Fresheners 25</v>
          </cell>
        </row>
        <row r="59">
          <cell r="C59" t="str">
            <v>Bug and Tar Remover 40</v>
          </cell>
        </row>
        <row r="60">
          <cell r="C60" t="str">
            <v>Single Phase Aerosols 30</v>
          </cell>
        </row>
        <row r="61">
          <cell r="C61" t="str">
            <v>Dual Purpose Air Fresheners/Disinfectant Aerosols 60</v>
          </cell>
        </row>
        <row r="62">
          <cell r="C62" t="str">
            <v>Liquid/Pump Sprays Air Fresheners 18</v>
          </cell>
        </row>
        <row r="63">
          <cell r="C63" t="str">
            <v>Solids/Semi-Solid Air Fresheners 3</v>
          </cell>
        </row>
        <row r="64">
          <cell r="C64" t="str">
            <v>Aerosol Anti-Static Product 80</v>
          </cell>
        </row>
        <row r="65">
          <cell r="C65" t="str">
            <v>Non-Aerosol Anti-Static Product 11</v>
          </cell>
        </row>
        <row r="66">
          <cell r="C66" t="str">
            <v>Electrical Cleaners 45</v>
          </cell>
        </row>
        <row r="67">
          <cell r="C67" t="str">
            <v>Electronic Cleaners 75</v>
          </cell>
        </row>
        <row r="68">
          <cell r="C68" t="str">
            <v>Fabric Protectants 60</v>
          </cell>
        </row>
        <row r="69">
          <cell r="C69" t="str">
            <v>Aerosol Graffiti Remover 50</v>
          </cell>
        </row>
        <row r="70">
          <cell r="C70" t="str">
            <v>Non-Aerosol Graffiti Remover 30</v>
          </cell>
        </row>
        <row r="71">
          <cell r="C71" t="str">
            <v>Laundry Starch Products 5</v>
          </cell>
        </row>
        <row r="72">
          <cell r="C72" t="str">
            <v>Aerosols/Pump Spray Oven Cleaners 8</v>
          </cell>
        </row>
        <row r="73">
          <cell r="C73" t="str">
            <v>Liquid Oven Cleaners 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stainability Criteria"/>
      <sheetName val="IEQc3.4 Equipment Inventory"/>
      <sheetName val="Example Equipment Inventory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Yes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A15" sqref="A15"/>
    </sheetView>
  </sheetViews>
  <sheetFormatPr baseColWidth="10" defaultRowHeight="17" customHeight="1" x14ac:dyDescent="0"/>
  <cols>
    <col min="1" max="1" width="53.6640625" style="3" customWidth="1"/>
    <col min="2" max="2" width="10.33203125" style="3" customWidth="1"/>
    <col min="3" max="5" width="14" style="3" customWidth="1"/>
    <col min="6" max="6" width="24" style="3" customWidth="1"/>
    <col min="7" max="7" width="18.1640625" style="3" customWidth="1"/>
    <col min="8" max="8" width="14.33203125" style="3" customWidth="1"/>
    <col min="9" max="9" width="10.6640625" style="3" bestFit="1" customWidth="1"/>
    <col min="10" max="10" width="15.83203125" style="3" customWidth="1"/>
    <col min="11" max="11" width="13.33203125" style="3" customWidth="1"/>
    <col min="12" max="12" width="13" style="3" customWidth="1"/>
    <col min="13" max="13" width="12.1640625" style="3" hidden="1" customWidth="1"/>
    <col min="14" max="14" width="12.83203125" style="3" customWidth="1"/>
    <col min="15" max="16384" width="10.83203125" style="3"/>
  </cols>
  <sheetData>
    <row r="1" spans="1:13" ht="29" customHeight="1">
      <c r="A1" s="1" t="s">
        <v>32</v>
      </c>
      <c r="B1" s="2"/>
      <c r="C1" s="2"/>
      <c r="D1" s="2"/>
      <c r="E1" s="2"/>
      <c r="F1" s="2"/>
      <c r="I1" s="4" t="s">
        <v>5</v>
      </c>
      <c r="M1" s="3" t="s">
        <v>0</v>
      </c>
    </row>
    <row r="2" spans="1:13" s="23" customFormat="1" ht="17" customHeight="1">
      <c r="M2" s="23" t="s">
        <v>14</v>
      </c>
    </row>
    <row r="3" spans="1:13" ht="184" customHeight="1">
      <c r="A3" s="35" t="s">
        <v>31</v>
      </c>
      <c r="B3" s="36"/>
      <c r="C3" s="36"/>
      <c r="D3" s="36"/>
      <c r="E3" s="36"/>
      <c r="F3" s="36"/>
      <c r="G3" s="37"/>
      <c r="H3" s="37"/>
      <c r="I3" s="38"/>
      <c r="J3" s="39"/>
    </row>
    <row r="4" spans="1:13" s="23" customFormat="1" ht="17" customHeight="1"/>
    <row r="5" spans="1:13" ht="17" customHeight="1">
      <c r="A5" s="5"/>
      <c r="B5" s="5"/>
      <c r="C5" s="5"/>
      <c r="D5" s="25"/>
      <c r="E5" s="25"/>
      <c r="F5" s="25"/>
    </row>
    <row r="6" spans="1:13" ht="19" customHeight="1">
      <c r="A6" s="33" t="s">
        <v>30</v>
      </c>
      <c r="B6" s="34"/>
      <c r="C6" s="31">
        <f>I22/B22</f>
        <v>1</v>
      </c>
      <c r="D6" s="32" t="str">
        <f>IF(C6=1, " ", "Alert: Less than 100% requires a) not taking credit for manual equipment or b) using run-time hour metric to account for both manual and powered usage")</f>
        <v xml:space="preserve"> </v>
      </c>
      <c r="E6" s="29"/>
      <c r="F6" s="29"/>
    </row>
    <row r="7" spans="1:13" s="23" customFormat="1" ht="17" customHeight="1"/>
    <row r="8" spans="1:13" ht="17" customHeight="1">
      <c r="A8" s="7"/>
      <c r="B8" s="8"/>
      <c r="C8" s="9"/>
      <c r="D8" s="9"/>
      <c r="E8" s="9"/>
      <c r="F8" s="9"/>
    </row>
    <row r="9" spans="1:13" ht="65" customHeight="1">
      <c r="A9" s="26" t="s">
        <v>6</v>
      </c>
      <c r="B9" s="27" t="s">
        <v>1</v>
      </c>
      <c r="C9" s="28" t="s">
        <v>2</v>
      </c>
      <c r="D9" s="28" t="s">
        <v>7</v>
      </c>
      <c r="E9" s="28" t="s">
        <v>8</v>
      </c>
      <c r="F9" s="28" t="s">
        <v>17</v>
      </c>
      <c r="G9" s="28" t="s">
        <v>10</v>
      </c>
      <c r="H9" s="28" t="s">
        <v>9</v>
      </c>
      <c r="I9" s="28" t="s">
        <v>3</v>
      </c>
      <c r="J9" s="28" t="s">
        <v>4</v>
      </c>
    </row>
    <row r="10" spans="1:13" ht="17" customHeight="1">
      <c r="A10" s="11" t="s">
        <v>24</v>
      </c>
      <c r="B10" s="12">
        <v>1</v>
      </c>
      <c r="C10" s="30" t="s">
        <v>23</v>
      </c>
      <c r="D10" s="13" t="s">
        <v>15</v>
      </c>
      <c r="E10" s="13" t="s">
        <v>12</v>
      </c>
      <c r="F10" s="13"/>
      <c r="G10" s="14" t="s">
        <v>0</v>
      </c>
      <c r="H10" s="14" t="s">
        <v>0</v>
      </c>
      <c r="I10" s="15">
        <f t="shared" ref="I10:I21" si="0">IF(G10="Yes",B10,0)</f>
        <v>1</v>
      </c>
      <c r="J10" s="15">
        <f t="shared" ref="J10:J21" si="1">IF(G10="No",B10,0)</f>
        <v>0</v>
      </c>
    </row>
    <row r="11" spans="1:13" ht="17" customHeight="1">
      <c r="A11" s="11" t="s">
        <v>20</v>
      </c>
      <c r="B11" s="12">
        <v>2</v>
      </c>
      <c r="C11" s="30" t="s">
        <v>22</v>
      </c>
      <c r="D11" s="13" t="s">
        <v>16</v>
      </c>
      <c r="E11" s="13" t="s">
        <v>11</v>
      </c>
      <c r="F11" s="13"/>
      <c r="G11" s="14" t="s">
        <v>0</v>
      </c>
      <c r="H11" s="14" t="s">
        <v>0</v>
      </c>
      <c r="I11" s="15">
        <f t="shared" si="0"/>
        <v>2</v>
      </c>
      <c r="J11" s="15">
        <f t="shared" si="1"/>
        <v>0</v>
      </c>
    </row>
    <row r="12" spans="1:13" ht="17" customHeight="1">
      <c r="A12" s="11" t="s">
        <v>25</v>
      </c>
      <c r="B12" s="12">
        <v>1</v>
      </c>
      <c r="C12" s="30" t="s">
        <v>21</v>
      </c>
      <c r="D12" s="13" t="s">
        <v>16</v>
      </c>
      <c r="E12" s="13" t="s">
        <v>11</v>
      </c>
      <c r="F12" s="13"/>
      <c r="G12" s="14" t="s">
        <v>0</v>
      </c>
      <c r="H12" s="14" t="s">
        <v>0</v>
      </c>
      <c r="I12" s="15">
        <f t="shared" si="0"/>
        <v>1</v>
      </c>
      <c r="J12" s="15">
        <f t="shared" si="1"/>
        <v>0</v>
      </c>
    </row>
    <row r="13" spans="1:13" ht="17" customHeight="1">
      <c r="A13" s="11" t="s">
        <v>28</v>
      </c>
      <c r="B13" s="12">
        <v>1</v>
      </c>
      <c r="C13" s="30" t="s">
        <v>27</v>
      </c>
      <c r="D13" s="13" t="s">
        <v>13</v>
      </c>
      <c r="E13" s="13" t="s">
        <v>12</v>
      </c>
      <c r="F13" s="13"/>
      <c r="G13" s="14" t="s">
        <v>0</v>
      </c>
      <c r="H13" s="14" t="s">
        <v>0</v>
      </c>
      <c r="I13" s="15">
        <f t="shared" si="0"/>
        <v>1</v>
      </c>
      <c r="J13" s="15">
        <f t="shared" si="1"/>
        <v>0</v>
      </c>
    </row>
    <row r="14" spans="1:13" ht="17" customHeight="1">
      <c r="A14" s="11" t="s">
        <v>26</v>
      </c>
      <c r="B14" s="12">
        <v>1</v>
      </c>
      <c r="C14" s="30" t="s">
        <v>29</v>
      </c>
      <c r="D14" s="13" t="s">
        <v>16</v>
      </c>
      <c r="E14" s="13" t="s">
        <v>14</v>
      </c>
      <c r="F14" s="13" t="s">
        <v>18</v>
      </c>
      <c r="G14" s="14" t="s">
        <v>0</v>
      </c>
      <c r="H14" s="14" t="s">
        <v>0</v>
      </c>
      <c r="I14" s="15">
        <v>1</v>
      </c>
      <c r="J14" s="15">
        <v>0</v>
      </c>
    </row>
    <row r="15" spans="1:13" ht="17" customHeight="1">
      <c r="A15" s="11"/>
      <c r="B15" s="12"/>
      <c r="C15" s="30"/>
      <c r="D15" s="13"/>
      <c r="E15" s="13"/>
      <c r="F15" s="13"/>
      <c r="G15" s="14"/>
      <c r="H15" s="14"/>
      <c r="I15" s="15">
        <f t="shared" si="0"/>
        <v>0</v>
      </c>
      <c r="J15" s="15">
        <f t="shared" si="1"/>
        <v>0</v>
      </c>
    </row>
    <row r="16" spans="1:13" ht="17" customHeight="1">
      <c r="A16" s="11"/>
      <c r="B16" s="12"/>
      <c r="C16" s="30"/>
      <c r="D16" s="13"/>
      <c r="E16" s="13"/>
      <c r="F16" s="13"/>
      <c r="G16" s="14"/>
      <c r="H16" s="14"/>
      <c r="I16" s="15">
        <f t="shared" si="0"/>
        <v>0</v>
      </c>
      <c r="J16" s="15">
        <f t="shared" si="1"/>
        <v>0</v>
      </c>
    </row>
    <row r="17" spans="1:12" ht="17" customHeight="1">
      <c r="A17" s="11"/>
      <c r="B17" s="12"/>
      <c r="C17" s="30"/>
      <c r="D17" s="13"/>
      <c r="E17" s="13"/>
      <c r="F17" s="13"/>
      <c r="G17" s="14"/>
      <c r="H17" s="14"/>
      <c r="I17" s="15">
        <f t="shared" si="0"/>
        <v>0</v>
      </c>
      <c r="J17" s="15">
        <f t="shared" si="1"/>
        <v>0</v>
      </c>
    </row>
    <row r="18" spans="1:12" ht="17" customHeight="1">
      <c r="A18" s="11"/>
      <c r="B18" s="12"/>
      <c r="C18" s="30"/>
      <c r="D18" s="13"/>
      <c r="E18" s="13"/>
      <c r="F18" s="13"/>
      <c r="G18" s="14"/>
      <c r="H18" s="14"/>
      <c r="I18" s="15">
        <f t="shared" si="0"/>
        <v>0</v>
      </c>
      <c r="J18" s="15">
        <f t="shared" si="1"/>
        <v>0</v>
      </c>
    </row>
    <row r="19" spans="1:12" ht="17" customHeight="1">
      <c r="A19" s="11"/>
      <c r="B19" s="12"/>
      <c r="C19" s="30"/>
      <c r="D19" s="13"/>
      <c r="E19" s="13"/>
      <c r="F19" s="13"/>
      <c r="G19" s="14"/>
      <c r="H19" s="14"/>
      <c r="I19" s="15">
        <f t="shared" si="0"/>
        <v>0</v>
      </c>
      <c r="J19" s="15">
        <f t="shared" si="1"/>
        <v>0</v>
      </c>
    </row>
    <row r="20" spans="1:12" ht="17" customHeight="1">
      <c r="A20" s="11"/>
      <c r="B20" s="12"/>
      <c r="C20" s="30"/>
      <c r="D20" s="13"/>
      <c r="E20" s="13"/>
      <c r="F20" s="13"/>
      <c r="G20" s="14"/>
      <c r="H20" s="14"/>
      <c r="I20" s="15">
        <f t="shared" si="0"/>
        <v>0</v>
      </c>
      <c r="J20" s="15">
        <f t="shared" si="1"/>
        <v>0</v>
      </c>
    </row>
    <row r="21" spans="1:12" ht="17" customHeight="1">
      <c r="A21" s="11"/>
      <c r="B21" s="12"/>
      <c r="C21" s="30"/>
      <c r="D21" s="13"/>
      <c r="E21" s="13"/>
      <c r="F21" s="13"/>
      <c r="G21" s="14"/>
      <c r="H21" s="14"/>
      <c r="I21" s="15">
        <f t="shared" si="0"/>
        <v>0</v>
      </c>
      <c r="J21" s="15">
        <f t="shared" si="1"/>
        <v>0</v>
      </c>
    </row>
    <row r="22" spans="1:12" ht="19" customHeight="1">
      <c r="A22" s="10" t="s">
        <v>19</v>
      </c>
      <c r="B22" s="16">
        <f>SUM(B10:B21)</f>
        <v>6</v>
      </c>
      <c r="C22" s="17"/>
      <c r="D22" s="17"/>
      <c r="E22" s="17"/>
      <c r="F22" s="17"/>
      <c r="G22" s="18"/>
      <c r="H22" s="18"/>
      <c r="I22" s="19">
        <f>SUM(I10:I21)</f>
        <v>6</v>
      </c>
      <c r="J22" s="19">
        <f>SUM(J10:J21)</f>
        <v>0</v>
      </c>
    </row>
    <row r="23" spans="1:12" ht="17" customHeight="1">
      <c r="A23" s="6"/>
      <c r="B23" s="20"/>
      <c r="C23" s="21"/>
      <c r="D23" s="21"/>
      <c r="E23" s="21"/>
      <c r="F23" s="21"/>
      <c r="G23" s="22"/>
      <c r="H23" s="22"/>
      <c r="I23" s="22"/>
      <c r="J23" s="22"/>
    </row>
    <row r="24" spans="1:12" s="23" customFormat="1" ht="17" customHeight="1">
      <c r="K24" s="24"/>
      <c r="L24" s="24"/>
    </row>
    <row r="25" spans="1:12" s="23" customFormat="1" ht="17" customHeight="1"/>
    <row r="26" spans="1:12" s="23" customFormat="1" ht="17" customHeight="1"/>
    <row r="27" spans="1:12" s="23" customFormat="1" ht="17" customHeight="1"/>
    <row r="28" spans="1:12" s="23" customFormat="1" ht="17" customHeight="1"/>
  </sheetData>
  <mergeCells count="2">
    <mergeCell ref="A6:B6"/>
    <mergeCell ref="A3:J3"/>
  </mergeCells>
  <phoneticPr fontId="3" type="noConversion"/>
  <dataValidations count="1">
    <dataValidation type="list" allowBlank="1" showInputMessage="1" showErrorMessage="1" sqref="G10:H21">
      <formula1>$M$1:$M$2</formula1>
    </dataValidation>
  </dataValidations>
  <pageMargins left="0.5" right="0.5" top="0.5" bottom="0.5" header="0.25" footer="0.25"/>
  <pageSetup scale="60" orientation="landscape" horizontalDpi="4294967292" verticalDpi="4294967292"/>
  <ignoredErrors>
    <ignoredError sqref="I10:J14 I22:J22" unlockedFormula="1"/>
    <ignoredError sqref="I15:J21" unlockedFormula="1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Powered Maintenance Equipment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Tristan Roberts</cp:lastModifiedBy>
  <cp:lastPrinted>2011-06-14T17:41:07Z</cp:lastPrinted>
  <dcterms:created xsi:type="dcterms:W3CDTF">2011-06-14T17:41:07Z</dcterms:created>
  <dcterms:modified xsi:type="dcterms:W3CDTF">2012-06-01T20:01:00Z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ffisync_FolderId">
    <vt:lpwstr/>
  </property>
  <property fmtid="{D5CDD505-2E9C-101B-9397-08002B2CF9AE}" pid="3" name="Offisync_SaveTime">
    <vt:lpwstr/>
  </property>
  <property fmtid="{D5CDD505-2E9C-101B-9397-08002B2CF9AE}" pid="4" name="Offisync_IsSaved">
    <vt:lpwstr>False</vt:lpwstr>
  </property>
  <property fmtid="{D5CDD505-2E9C-101B-9397-08002B2CF9AE}" pid="5" name="Offisync_UniqueId">
    <vt:lpwstr>201513;16482354</vt:lpwstr>
  </property>
  <property fmtid="{D5CDD505-2E9C-101B-9397-08002B2CF9AE}" pid="6" name="CentralDesktop_MDAdded">
    <vt:lpwstr>True</vt:lpwstr>
  </property>
  <property fmtid="{D5CDD505-2E9C-101B-9397-08002B2CF9AE}" pid="7" name="Offisync_FileTitle">
    <vt:lpwstr/>
  </property>
  <property fmtid="{D5CDD505-2E9C-101B-9397-08002B2CF9AE}" pid="8" name="Offisync_UpdateToken">
    <vt:lpwstr>2012-02-15T16:59:19-0600</vt:lpwstr>
  </property>
  <property fmtid="{D5CDD505-2E9C-101B-9397-08002B2CF9AE}" pid="9" name="Offisync_ProviderName">
    <vt:lpwstr>Central Desktop</vt:lpwstr>
  </property>
</Properties>
</file>