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-25480" yWindow="3620" windowWidth="26120" windowHeight="15340" tabRatio="500"/>
  </bookViews>
  <sheets>
    <sheet name="Sheet1" sheetId="1" r:id="rId1"/>
  </sheets>
  <externalReferences>
    <externalReference r:id="rId2"/>
  </externalReferences>
  <definedNames>
    <definedName name="LampDescription">'[1]LEED Lamp Purchasing Plan'!$B$13:$B$44</definedName>
    <definedName name="LampTypes">'[1]LEED Lamp Purchasing Plan'!$A$13:$A$44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3" i="1"/>
  <c r="H14" i="1"/>
  <c r="H15" i="1"/>
  <c r="H16" i="1"/>
  <c r="H17" i="1"/>
  <c r="H12" i="1"/>
</calcChain>
</file>

<file path=xl/sharedStrings.xml><?xml version="1.0" encoding="utf-8"?>
<sst xmlns="http://schemas.openxmlformats.org/spreadsheetml/2006/main" count="30" uniqueCount="14">
  <si>
    <t>LEED EBOM MRc4 Mercury in Lighting</t>
  </si>
  <si>
    <t>Key:</t>
  </si>
  <si>
    <t>= Key Result</t>
  </si>
  <si>
    <t>= Input</t>
  </si>
  <si>
    <t>Lamp Type</t>
  </si>
  <si>
    <t>Lamp Description
(NAED code ordering description)</t>
  </si>
  <si>
    <t>NAED Code
(5-digit product code, 
ex. 22178)</t>
  </si>
  <si>
    <t>Manufacturer</t>
  </si>
  <si>
    <t>Hg Content per Lamp [mg]</t>
  </si>
  <si>
    <t>Design Light Output per Lamp [lumens]</t>
  </si>
  <si>
    <t>Life per Lamp [hours]</t>
  </si>
  <si>
    <t>Picogram per Lumen Hours  by Lamp Type [hours]</t>
  </si>
  <si>
    <t>Picograms per Lumen Hour to Milligrams of Mercury Conversion</t>
  </si>
  <si>
    <t>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</si>
</sst>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/>
    <xf numFmtId="0" fontId="3" fillId="4" borderId="0" xfId="0" applyFont="1" applyFill="1" applyAlignment="1">
      <alignment horizontal="right"/>
    </xf>
    <xf numFmtId="0" fontId="4" fillId="5" borderId="1" xfId="0" applyFont="1" applyFill="1" applyBorder="1" applyAlignment="1">
      <alignment vertical="center"/>
    </xf>
    <xf numFmtId="0" fontId="4" fillId="3" borderId="0" xfId="0" quotePrefix="1" applyFont="1" applyFill="1" applyAlignment="1">
      <alignment horizontal="left" vertical="center" indent="1"/>
    </xf>
    <xf numFmtId="0" fontId="3" fillId="3" borderId="0" xfId="0" applyFont="1" applyFill="1"/>
    <xf numFmtId="0" fontId="4" fillId="3" borderId="0" xfId="0" applyFont="1" applyFill="1"/>
    <xf numFmtId="0" fontId="4" fillId="6" borderId="1" xfId="0" applyFont="1" applyFill="1" applyBorder="1" applyAlignment="1">
      <alignment vertical="center"/>
    </xf>
    <xf numFmtId="0" fontId="4" fillId="3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horizontal="left" wrapText="1"/>
      <protection locked="0"/>
    </xf>
    <xf numFmtId="0" fontId="4" fillId="6" borderId="1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left" wrapText="1"/>
      <protection locked="0"/>
    </xf>
    <xf numFmtId="0" fontId="4" fillId="6" borderId="5" xfId="0" applyFont="1" applyFill="1" applyBorder="1" applyAlignment="1" applyProtection="1">
      <alignment horizontal="right" wrapText="1"/>
      <protection locked="0"/>
    </xf>
    <xf numFmtId="0" fontId="0" fillId="0" borderId="0" xfId="0" applyFill="1"/>
    <xf numFmtId="44" fontId="2" fillId="0" borderId="0" xfId="1" applyFont="1" applyFill="1"/>
    <xf numFmtId="0" fontId="4" fillId="0" borderId="0" xfId="0" applyFont="1" applyFill="1"/>
    <xf numFmtId="44" fontId="4" fillId="0" borderId="0" xfId="1" applyFont="1" applyFill="1"/>
    <xf numFmtId="0" fontId="4" fillId="6" borderId="5" xfId="0" applyFont="1" applyFill="1" applyBorder="1" applyAlignment="1">
      <alignment vertical="center"/>
    </xf>
    <xf numFmtId="44" fontId="4" fillId="5" borderId="6" xfId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 applyProtection="1">
      <alignment horizontal="right" wrapText="1"/>
      <protection locked="0"/>
    </xf>
  </cellXfs>
  <cellStyles count="1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11"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alcChain" Target="calcChain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theme" Target="theme/theme1.xml"/><Relationship Id="rId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84667</xdr:colOff>
      <xdr:row>3</xdr:row>
      <xdr:rowOff>42333</xdr:rowOff>
    </xdr:to>
    <xdr:pic>
      <xdr:nvPicPr>
        <xdr:cNvPr id="3" name="Picture 3" descr="LEEDUser_logo_copyright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61167" cy="613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iller/Downloads/MRc4_Lighting-Dat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itial Lamp Inventory"/>
      <sheetName val="LEED Lamp Purchasing Plan"/>
      <sheetName val="Performance Period Purchases"/>
      <sheetName val="Dropdow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abSelected="1" topLeftCell="A11" workbookViewId="0">
      <selection activeCell="G26" sqref="G26"/>
    </sheetView>
  </sheetViews>
  <sheetFormatPr baseColWidth="10" defaultRowHeight="15" x14ac:dyDescent="0"/>
  <cols>
    <col min="8" max="8" width="12.83203125" customWidth="1"/>
  </cols>
  <sheetData>
    <row r="2" spans="1:12">
      <c r="B2" s="1"/>
      <c r="C2" s="1"/>
    </row>
    <row r="5" spans="1:12">
      <c r="B5" s="2"/>
      <c r="C5" s="2"/>
      <c r="D5" s="2"/>
      <c r="E5" s="2"/>
      <c r="F5" s="3"/>
      <c r="G5" s="2"/>
      <c r="H5" s="2"/>
      <c r="I5" s="17"/>
      <c r="J5" s="18"/>
      <c r="K5" s="18"/>
      <c r="L5" s="18"/>
    </row>
    <row r="6" spans="1:12">
      <c r="A6" s="2"/>
      <c r="B6" s="2"/>
      <c r="C6" s="2"/>
      <c r="D6" s="2"/>
      <c r="E6" s="2"/>
      <c r="F6" s="3"/>
      <c r="G6" s="2"/>
      <c r="H6" s="2"/>
      <c r="I6" s="17"/>
      <c r="J6" s="18"/>
      <c r="K6" s="18"/>
      <c r="L6" s="18"/>
    </row>
    <row r="7" spans="1:12">
      <c r="A7" s="4" t="s">
        <v>0</v>
      </c>
      <c r="B7" s="2"/>
      <c r="C7" s="2"/>
      <c r="D7" s="2"/>
      <c r="E7" s="2"/>
      <c r="F7" s="5" t="s">
        <v>1</v>
      </c>
      <c r="G7" s="6"/>
      <c r="H7" s="7" t="s">
        <v>2</v>
      </c>
      <c r="I7" s="17"/>
      <c r="J7" s="18"/>
      <c r="K7" s="18"/>
      <c r="L7" s="18"/>
    </row>
    <row r="8" spans="1:12">
      <c r="A8" s="8" t="s">
        <v>12</v>
      </c>
      <c r="B8" s="2"/>
      <c r="C8" s="2"/>
      <c r="D8" s="2"/>
      <c r="E8" s="2"/>
      <c r="F8" s="9"/>
      <c r="G8" s="10"/>
      <c r="H8" s="7" t="s">
        <v>3</v>
      </c>
      <c r="I8" s="18"/>
      <c r="J8" s="18"/>
      <c r="K8" s="17"/>
      <c r="L8" s="17"/>
    </row>
    <row r="9" spans="1:12">
      <c r="A9" s="8"/>
      <c r="B9" s="2"/>
      <c r="C9" s="2"/>
      <c r="D9" s="2"/>
      <c r="E9" s="2"/>
      <c r="F9" s="9"/>
      <c r="G9" s="7"/>
      <c r="H9" s="7"/>
      <c r="I9" s="18"/>
      <c r="J9" s="18"/>
      <c r="K9" s="17"/>
      <c r="L9" s="17"/>
    </row>
    <row r="10" spans="1:12">
      <c r="B10" s="9"/>
      <c r="C10" s="9"/>
      <c r="D10" s="9"/>
      <c r="E10" s="9"/>
      <c r="F10" s="11"/>
      <c r="G10" s="9"/>
      <c r="H10" s="9"/>
      <c r="I10" s="18"/>
      <c r="J10" s="18"/>
      <c r="K10" s="17"/>
      <c r="L10" s="17"/>
    </row>
    <row r="11" spans="1:12" ht="60">
      <c r="A11" s="12" t="s">
        <v>4</v>
      </c>
      <c r="B11" s="12" t="s">
        <v>5</v>
      </c>
      <c r="C11" s="12" t="s">
        <v>6</v>
      </c>
      <c r="D11" s="12" t="s">
        <v>7</v>
      </c>
      <c r="E11" s="22" t="s">
        <v>11</v>
      </c>
      <c r="F11" s="12" t="s">
        <v>9</v>
      </c>
      <c r="G11" s="12" t="s">
        <v>10</v>
      </c>
      <c r="H11" s="23" t="s">
        <v>8</v>
      </c>
      <c r="I11" s="19"/>
      <c r="J11" s="20"/>
      <c r="K11" s="20"/>
      <c r="L11" s="20"/>
    </row>
    <row r="12" spans="1:12">
      <c r="A12" s="13"/>
      <c r="B12" s="13"/>
      <c r="C12" s="13"/>
      <c r="D12" s="13"/>
      <c r="E12" s="21"/>
      <c r="F12" s="14"/>
      <c r="G12" s="14"/>
      <c r="H12" s="24">
        <f>((E12/(10^12))*(F12*G12))*1000</f>
        <v>0</v>
      </c>
      <c r="I12" s="17"/>
      <c r="J12" s="17"/>
      <c r="K12" s="17"/>
    </row>
    <row r="13" spans="1:12">
      <c r="A13" s="13"/>
      <c r="B13" s="15"/>
      <c r="C13" s="13">
        <v>72866</v>
      </c>
      <c r="D13" s="13" t="s">
        <v>13</v>
      </c>
      <c r="E13" s="10">
        <v>26</v>
      </c>
      <c r="F13" s="16">
        <v>2515</v>
      </c>
      <c r="G13" s="16">
        <v>45000</v>
      </c>
      <c r="H13" s="24">
        <f t="shared" ref="H13:H17" si="0">((E13/(10^12))*(F13*G13))*1000</f>
        <v>2.9425499999999998</v>
      </c>
    </row>
    <row r="14" spans="1:12">
      <c r="A14" s="13"/>
      <c r="B14" s="15"/>
      <c r="C14" s="13">
        <v>27621</v>
      </c>
      <c r="D14" s="13" t="s">
        <v>13</v>
      </c>
      <c r="E14" s="10">
        <v>26</v>
      </c>
      <c r="F14" s="16">
        <v>2800</v>
      </c>
      <c r="G14" s="16">
        <v>40000</v>
      </c>
      <c r="H14" s="24">
        <f t="shared" si="0"/>
        <v>2.9119999999999999</v>
      </c>
    </row>
    <row r="15" spans="1:12">
      <c r="A15" s="13"/>
      <c r="B15" s="15"/>
      <c r="C15" s="13">
        <v>27620</v>
      </c>
      <c r="D15" s="13" t="s">
        <v>13</v>
      </c>
      <c r="E15" s="10">
        <v>26</v>
      </c>
      <c r="F15" s="16">
        <v>2800</v>
      </c>
      <c r="G15" s="16">
        <v>40000</v>
      </c>
      <c r="H15" s="24">
        <f t="shared" si="0"/>
        <v>2.9119999999999999</v>
      </c>
    </row>
    <row r="16" spans="1:12">
      <c r="A16" s="13"/>
      <c r="B16" s="15"/>
      <c r="C16" s="13">
        <v>72863</v>
      </c>
      <c r="D16" s="13" t="s">
        <v>13</v>
      </c>
      <c r="E16" s="10">
        <v>26</v>
      </c>
      <c r="F16" s="16">
        <v>2515</v>
      </c>
      <c r="G16" s="16">
        <v>45000</v>
      </c>
      <c r="H16" s="24">
        <f t="shared" si="0"/>
        <v>2.9425499999999998</v>
      </c>
    </row>
    <row r="17" spans="1:8">
      <c r="A17" s="13"/>
      <c r="B17" s="15"/>
      <c r="C17" s="13">
        <v>15489</v>
      </c>
      <c r="D17" s="13" t="s">
        <v>13</v>
      </c>
      <c r="E17" s="10">
        <v>81</v>
      </c>
      <c r="F17" s="16">
        <v>2040</v>
      </c>
      <c r="G17" s="16">
        <v>24000</v>
      </c>
      <c r="H17" s="24">
        <f t="shared" si="0"/>
        <v>3.9657600000000004</v>
      </c>
    </row>
    <row r="18" spans="1:8">
      <c r="A18" s="13"/>
      <c r="B18" s="13"/>
      <c r="C18" s="13">
        <v>45754</v>
      </c>
      <c r="D18" s="13" t="s">
        <v>13</v>
      </c>
      <c r="E18" s="21">
        <v>100</v>
      </c>
      <c r="F18" s="14">
        <v>1970</v>
      </c>
      <c r="G18" s="14">
        <v>20000</v>
      </c>
      <c r="H18" s="24">
        <f>((E18/(10^12))*(F18*G18))*1000</f>
        <v>3.94</v>
      </c>
    </row>
    <row r="19" spans="1:8">
      <c r="A19" s="13"/>
      <c r="B19" s="15"/>
      <c r="C19" s="13">
        <v>72138</v>
      </c>
      <c r="D19" s="13" t="s">
        <v>13</v>
      </c>
      <c r="E19" s="10">
        <v>91</v>
      </c>
      <c r="F19" s="16">
        <v>1810</v>
      </c>
      <c r="G19" s="16">
        <v>24000</v>
      </c>
      <c r="H19" s="24">
        <f t="shared" ref="H19:H23" si="1">((E19/(10^12))*(F19*G19))*1000</f>
        <v>3.9530399999999997</v>
      </c>
    </row>
    <row r="20" spans="1:8">
      <c r="A20" s="13"/>
      <c r="B20" s="15"/>
      <c r="C20" s="13">
        <v>72116</v>
      </c>
      <c r="D20" s="13" t="s">
        <v>13</v>
      </c>
      <c r="E20" s="10">
        <v>127</v>
      </c>
      <c r="F20" s="16">
        <v>2465</v>
      </c>
      <c r="G20" s="16">
        <v>24000</v>
      </c>
      <c r="H20" s="24">
        <f t="shared" si="1"/>
        <v>7.5133200000000002</v>
      </c>
    </row>
    <row r="21" spans="1:8">
      <c r="A21" s="13"/>
      <c r="B21" s="15"/>
      <c r="C21" s="13">
        <v>45749</v>
      </c>
      <c r="D21" s="13" t="s">
        <v>13</v>
      </c>
      <c r="E21" s="10">
        <v>154</v>
      </c>
      <c r="F21" s="16">
        <v>1280</v>
      </c>
      <c r="G21" s="16">
        <v>20000</v>
      </c>
      <c r="H21" s="24">
        <f t="shared" si="1"/>
        <v>3.9424000000000006</v>
      </c>
    </row>
    <row r="22" spans="1:8">
      <c r="A22" s="13"/>
      <c r="B22" s="15"/>
      <c r="C22" s="13">
        <v>45747</v>
      </c>
      <c r="D22" s="13" t="s">
        <v>13</v>
      </c>
      <c r="E22" s="10">
        <v>154</v>
      </c>
      <c r="F22" s="16">
        <v>1280</v>
      </c>
      <c r="G22" s="16">
        <v>20000</v>
      </c>
      <c r="H22" s="24">
        <f t="shared" si="1"/>
        <v>3.9424000000000006</v>
      </c>
    </row>
    <row r="23" spans="1:8">
      <c r="A23" s="13"/>
      <c r="B23" s="15"/>
      <c r="C23" s="13">
        <v>23010</v>
      </c>
      <c r="D23" s="13" t="s">
        <v>13</v>
      </c>
      <c r="E23" s="10">
        <v>109</v>
      </c>
      <c r="F23" s="16">
        <v>2280</v>
      </c>
      <c r="G23" s="16">
        <v>20000</v>
      </c>
      <c r="H23" s="24">
        <f t="shared" si="1"/>
        <v>4.9703999999999997</v>
      </c>
    </row>
    <row r="24" spans="1:8">
      <c r="A24" s="13"/>
      <c r="B24" s="13"/>
      <c r="C24" s="13">
        <v>12207</v>
      </c>
      <c r="D24" s="13" t="s">
        <v>13</v>
      </c>
      <c r="E24" s="21">
        <v>997</v>
      </c>
      <c r="F24" s="14">
        <v>2150</v>
      </c>
      <c r="G24" s="14">
        <v>14000</v>
      </c>
      <c r="H24" s="24">
        <f>((E24/(10^12))*(F24*G24))*1000</f>
        <v>30.009699999999999</v>
      </c>
    </row>
    <row r="25" spans="1:8">
      <c r="A25" s="13"/>
      <c r="B25" s="15"/>
      <c r="C25" s="13">
        <v>97608</v>
      </c>
      <c r="D25" s="13" t="s">
        <v>13</v>
      </c>
      <c r="E25" s="10">
        <v>274</v>
      </c>
      <c r="F25" s="16">
        <v>1460</v>
      </c>
      <c r="G25" s="16">
        <v>10000</v>
      </c>
      <c r="H25" s="24">
        <f t="shared" ref="H25:H29" si="2">((E25/(10^12))*(F25*G25))*1000</f>
        <v>4.0003999999999991</v>
      </c>
    </row>
    <row r="26" spans="1:8">
      <c r="A26" s="13"/>
      <c r="B26" s="15"/>
      <c r="C26" s="13">
        <v>97631</v>
      </c>
      <c r="D26" s="13" t="s">
        <v>13</v>
      </c>
      <c r="E26" s="10">
        <v>87</v>
      </c>
      <c r="F26" s="16">
        <v>2040</v>
      </c>
      <c r="G26" s="16">
        <v>17000</v>
      </c>
      <c r="H26" s="24">
        <f t="shared" si="2"/>
        <v>3.0171600000000001</v>
      </c>
    </row>
    <row r="27" spans="1:8">
      <c r="A27" s="13"/>
      <c r="B27" s="15"/>
      <c r="C27" s="13">
        <v>46760</v>
      </c>
      <c r="D27" s="13" t="s">
        <v>13</v>
      </c>
      <c r="E27" s="10"/>
      <c r="F27" s="16"/>
      <c r="G27" s="16"/>
      <c r="H27" s="24">
        <f t="shared" si="2"/>
        <v>0</v>
      </c>
    </row>
    <row r="28" spans="1:8">
      <c r="A28" s="13"/>
      <c r="B28" s="15"/>
      <c r="C28" s="13">
        <v>46671</v>
      </c>
      <c r="D28" s="13" t="s">
        <v>13</v>
      </c>
      <c r="E28" s="10"/>
      <c r="F28" s="16"/>
      <c r="G28" s="16"/>
      <c r="H28" s="24">
        <f t="shared" si="2"/>
        <v>0</v>
      </c>
    </row>
    <row r="29" spans="1:8">
      <c r="A29" s="13"/>
      <c r="B29" s="15"/>
      <c r="C29" s="13">
        <v>16648</v>
      </c>
      <c r="D29" s="13" t="s">
        <v>13</v>
      </c>
      <c r="E29" s="10"/>
      <c r="F29" s="16"/>
      <c r="G29" s="16"/>
      <c r="H29" s="24">
        <f t="shared" si="2"/>
        <v>0</v>
      </c>
    </row>
    <row r="30" spans="1:8">
      <c r="A30" s="13"/>
      <c r="B30" s="13"/>
      <c r="C30" s="13"/>
      <c r="D30" s="13"/>
      <c r="E30" s="21"/>
      <c r="F30" s="14"/>
      <c r="G30" s="14"/>
      <c r="H30" s="24">
        <f>((E30/(10^12))*(F30*G30))*1000</f>
        <v>0</v>
      </c>
    </row>
    <row r="31" spans="1:8">
      <c r="A31" s="13"/>
      <c r="B31" s="15"/>
      <c r="C31" s="13"/>
      <c r="D31" s="13"/>
      <c r="E31" s="10"/>
      <c r="F31" s="16"/>
      <c r="G31" s="16"/>
      <c r="H31" s="24">
        <f t="shared" ref="H31:H35" si="3">((E31/(10^12))*(F31*G31))*1000</f>
        <v>0</v>
      </c>
    </row>
    <row r="32" spans="1:8">
      <c r="A32" s="13"/>
      <c r="B32" s="15"/>
      <c r="C32" s="13"/>
      <c r="D32" s="13"/>
      <c r="E32" s="10"/>
      <c r="F32" s="16"/>
      <c r="G32" s="16"/>
      <c r="H32" s="24">
        <f t="shared" si="3"/>
        <v>0</v>
      </c>
    </row>
    <row r="33" spans="1:8">
      <c r="A33" s="13"/>
      <c r="B33" s="15"/>
      <c r="C33" s="13"/>
      <c r="D33" s="13"/>
      <c r="E33" s="10"/>
      <c r="F33" s="16"/>
      <c r="G33" s="16"/>
      <c r="H33" s="24">
        <f t="shared" si="3"/>
        <v>0</v>
      </c>
    </row>
    <row r="34" spans="1:8">
      <c r="A34" s="13"/>
      <c r="B34" s="15"/>
      <c r="C34" s="13"/>
      <c r="D34" s="13"/>
      <c r="E34" s="10"/>
      <c r="F34" s="16"/>
      <c r="G34" s="16"/>
      <c r="H34" s="24">
        <f t="shared" si="3"/>
        <v>0</v>
      </c>
    </row>
    <row r="35" spans="1:8">
      <c r="A35" s="13"/>
      <c r="B35" s="15"/>
      <c r="C35" s="13"/>
      <c r="D35" s="13"/>
      <c r="E35" s="10"/>
      <c r="F35" s="16"/>
      <c r="G35" s="16"/>
      <c r="H35" s="24">
        <f t="shared" si="3"/>
        <v>0</v>
      </c>
    </row>
    <row r="36" spans="1:8">
      <c r="A36" s="13"/>
      <c r="B36" s="13"/>
      <c r="C36" s="13"/>
      <c r="D36" s="13"/>
      <c r="E36" s="21"/>
      <c r="F36" s="14"/>
      <c r="G36" s="14"/>
      <c r="H36" s="24">
        <f>((E36/(10^12))*(F36*G36))*1000</f>
        <v>0</v>
      </c>
    </row>
    <row r="37" spans="1:8">
      <c r="A37" s="13"/>
      <c r="B37" s="15"/>
      <c r="C37" s="13"/>
      <c r="D37" s="13"/>
      <c r="E37" s="10"/>
      <c r="F37" s="16"/>
      <c r="G37" s="16"/>
      <c r="H37" s="24">
        <f t="shared" ref="H37:H41" si="4">((E37/(10^12))*(F37*G37))*1000</f>
        <v>0</v>
      </c>
    </row>
    <row r="38" spans="1:8">
      <c r="A38" s="13"/>
      <c r="B38" s="15"/>
      <c r="C38" s="13"/>
      <c r="D38" s="13"/>
      <c r="E38" s="10"/>
      <c r="F38" s="16"/>
      <c r="G38" s="16"/>
      <c r="H38" s="24">
        <f t="shared" si="4"/>
        <v>0</v>
      </c>
    </row>
    <row r="39" spans="1:8">
      <c r="A39" s="13"/>
      <c r="B39" s="15"/>
      <c r="C39" s="13"/>
      <c r="D39" s="13"/>
      <c r="E39" s="10"/>
      <c r="F39" s="16"/>
      <c r="G39" s="16"/>
      <c r="H39" s="24">
        <f t="shared" si="4"/>
        <v>0</v>
      </c>
    </row>
    <row r="40" spans="1:8">
      <c r="A40" s="13"/>
      <c r="B40" s="15"/>
      <c r="C40" s="13"/>
      <c r="D40" s="13"/>
      <c r="E40" s="10"/>
      <c r="F40" s="16"/>
      <c r="G40" s="16"/>
      <c r="H40" s="24">
        <f t="shared" si="4"/>
        <v>0</v>
      </c>
    </row>
    <row r="41" spans="1:8">
      <c r="A41" s="13"/>
      <c r="B41" s="15"/>
      <c r="C41" s="13"/>
      <c r="D41" s="13"/>
      <c r="E41" s="10"/>
      <c r="F41" s="16"/>
      <c r="G41" s="16"/>
      <c r="H41" s="24">
        <f t="shared" si="4"/>
        <v>0</v>
      </c>
    </row>
  </sheetData>
  <conditionalFormatting sqref="F12:H17 D12:D29">
    <cfRule type="expression" dxfId="10" priority="11" stopIfTrue="1">
      <formula>ISERROR(D12)</formula>
    </cfRule>
  </conditionalFormatting>
  <conditionalFormatting sqref="C12:C17">
    <cfRule type="expression" dxfId="9" priority="9" stopIfTrue="1">
      <formula>ISERROR(C12)</formula>
    </cfRule>
  </conditionalFormatting>
  <conditionalFormatting sqref="F18:H23">
    <cfRule type="expression" dxfId="8" priority="8" stopIfTrue="1">
      <formula>ISERROR(F18)</formula>
    </cfRule>
  </conditionalFormatting>
  <conditionalFormatting sqref="C18:C23">
    <cfRule type="expression" dxfId="7" priority="7" stopIfTrue="1">
      <formula>ISERROR(C18)</formula>
    </cfRule>
  </conditionalFormatting>
  <conditionalFormatting sqref="F24:H29">
    <cfRule type="expression" dxfId="6" priority="6" stopIfTrue="1">
      <formula>ISERROR(F24)</formula>
    </cfRule>
  </conditionalFormatting>
  <conditionalFormatting sqref="C24:C29">
    <cfRule type="expression" dxfId="5" priority="5" stopIfTrue="1">
      <formula>ISERROR(C24)</formula>
    </cfRule>
  </conditionalFormatting>
  <conditionalFormatting sqref="D30:D35 F30:H35">
    <cfRule type="expression" dxfId="4" priority="4" stopIfTrue="1">
      <formula>ISERROR(D30)</formula>
    </cfRule>
  </conditionalFormatting>
  <conditionalFormatting sqref="C30:C35">
    <cfRule type="expression" dxfId="3" priority="3" stopIfTrue="1">
      <formula>ISERROR(C30)</formula>
    </cfRule>
  </conditionalFormatting>
  <conditionalFormatting sqref="D36:D41 F36:H41">
    <cfRule type="expression" dxfId="2" priority="2" stopIfTrue="1">
      <formula>ISERROR(D36)</formula>
    </cfRule>
  </conditionalFormatting>
  <conditionalFormatting sqref="C36:C41">
    <cfRule type="expression" dxfId="1" priority="1" stopIfTrue="1">
      <formula>ISERROR(C36)</formula>
    </cfRule>
  </conditionalFormatting>
  <dataValidations count="2">
    <dataValidation type="list" allowBlank="1" showInputMessage="1" showErrorMessage="1" sqref="B12:B41">
      <formula1>LampDescription</formula1>
    </dataValidation>
    <dataValidation type="list" allowBlank="1" showInputMessage="1" showErrorMessage="1" sqref="A12:A41">
      <formula1>LampTypes</formula1>
    </dataValidation>
  </dataValidation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YR&amp;G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Miller</dc:creator>
  <cp:lastModifiedBy>Karin Miller</cp:lastModifiedBy>
  <dcterms:created xsi:type="dcterms:W3CDTF">2012-01-10T16:54:32Z</dcterms:created>
  <dcterms:modified xsi:type="dcterms:W3CDTF">2012-01-10T17:41:59Z</dcterms:modified>
</cp:coreProperties>
</file>