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7160" yWindow="1320" windowWidth="27400" windowHeight="14940"/>
  </bookViews>
  <sheets>
    <sheet name="SSc5 Offsite Calculator" sheetId="1" r:id="rId1"/>
  </sheets>
  <definedNames>
    <definedName name="_xlnm.Print_Area" localSheetId="0">'SSc5 Offsite Calculator'!$A$1:$C$26</definedName>
    <definedName name="Z_D56858FC_B1BF_C747_8B2E_069F40F8E93E_.wvu.PrintArea" localSheetId="0" hidden="1">'SSc5 Offsite Calculator'!$A$1:$C$26</definedName>
  </definedNames>
  <calcPr calcId="140001" concurrentCalc="0"/>
  <customWorkbookViews>
    <customWorkbookView name="Nice" guid="{D56858FC-B1BF-C747-8B2E-069F40F8E93E}" yWindow="22" windowWidth="1272" windowHeight="690" activeSheetId="1" showStatusbar="0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26" i="1"/>
  <c r="C22" i="1"/>
  <c r="C9" i="1"/>
  <c r="C10" i="1"/>
  <c r="C12" i="1"/>
  <c r="C13" i="1"/>
  <c r="C18" i="1"/>
  <c r="C17" i="1"/>
</calcChain>
</file>

<file path=xl/sharedStrings.xml><?xml version="1.0" encoding="utf-8"?>
<sst xmlns="http://schemas.openxmlformats.org/spreadsheetml/2006/main" count="20" uniqueCount="18">
  <si>
    <t>The following scenarios calculate the offsite square footage needed to meet the credit requirements.  
You must meet the greater of the two values to comply with the credit requirements.</t>
    <phoneticPr fontId="3" type="noConversion"/>
  </si>
  <si>
    <t>SF to Acre Conversion</t>
    <phoneticPr fontId="3" type="noConversion"/>
  </si>
  <si>
    <t>SF</t>
    <phoneticPr fontId="3" type="noConversion"/>
  </si>
  <si>
    <t>Acre</t>
    <phoneticPr fontId="3" type="noConversion"/>
  </si>
  <si>
    <t>Acre to SF Conversion</t>
    <phoneticPr fontId="3" type="noConversion"/>
  </si>
  <si>
    <t>Total Site Area - Building Footprint  (SF) =</t>
    <phoneticPr fontId="3" type="noConversion"/>
  </si>
  <si>
    <t>TOTAL OFFSITE AREA TO BE RESTORED (SF):</t>
    <phoneticPr fontId="3" type="noConversion"/>
  </si>
  <si>
    <t>Signifies Manual Imputs</t>
  </si>
  <si>
    <t>Signifies Auto-Fill</t>
  </si>
  <si>
    <t>REQUIREMENT MET FOR CREDIT COMPLIANCE?</t>
  </si>
  <si>
    <t>REQUIREMENT MET FOR EXEMPLARY PERFORMANCE?</t>
  </si>
  <si>
    <t>Building Footprint (SF):</t>
    <phoneticPr fontId="3" type="noConversion"/>
  </si>
  <si>
    <t>Total Site Area with Building Footprint (SF):</t>
    <phoneticPr fontId="3" type="noConversion"/>
  </si>
  <si>
    <t>LEED FOR GREEN BUILDINGS: OPERATIONS &amp; MAINTENANCE v2009
SSc5 - OFFSITE AREA CALCULATOR</t>
    <phoneticPr fontId="3" type="noConversion"/>
  </si>
  <si>
    <t>Minimum Offsite Required For Credit Compliance (Greater of the Above) (SF):</t>
    <phoneticPr fontId="3" type="noConversion"/>
  </si>
  <si>
    <t>Minimum Offsite Required For IO Exemplary Performance (SF):</t>
    <phoneticPr fontId="3" type="noConversion"/>
  </si>
  <si>
    <r>
      <rPr>
        <b/>
        <sz val="10.5"/>
        <color indexed="8"/>
        <rFont val="Arial"/>
        <family val="2"/>
      </rPr>
      <t>SCENARIO 1 (SF)</t>
    </r>
    <r>
      <rPr>
        <sz val="10.5"/>
        <color indexed="8"/>
        <rFont val="Arial"/>
        <family val="2"/>
      </rPr>
      <t xml:space="preserve">
(50% of Total Site Area Excluding Building Footprint -- equivalent to doubling the onsite requirements)</t>
    </r>
  </si>
  <si>
    <r>
      <rPr>
        <b/>
        <sz val="10.5"/>
        <color indexed="8"/>
        <rFont val="Arial"/>
        <family val="2"/>
      </rPr>
      <t>SCENARIO 2 (SF)</t>
    </r>
    <r>
      <rPr>
        <sz val="10.5"/>
        <color indexed="8"/>
        <rFont val="Arial"/>
        <family val="2"/>
      </rPr>
      <t xml:space="preserve">
(10% of Total Site Area Including Building Fooprint -- equivalent to doubling the onsite requirements)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</si>
</sst>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indexed="8"/>
      <name val="Arial"/>
      <family val="2"/>
    </font>
    <font>
      <sz val="8"/>
      <name val="Verdana"/>
    </font>
    <font>
      <b/>
      <sz val="12"/>
      <color indexed="8"/>
      <name val="Arial"/>
      <family val="2"/>
    </font>
    <font>
      <sz val="10.5"/>
      <color indexed="8"/>
      <name val="Arial"/>
      <family val="2"/>
    </font>
    <font>
      <sz val="10.5"/>
      <name val="Arial"/>
      <family val="2"/>
    </font>
    <font>
      <sz val="12"/>
      <color theme="1"/>
      <name val="Arial"/>
    </font>
    <font>
      <sz val="11"/>
      <color theme="1"/>
      <name val="Arial"/>
    </font>
    <font>
      <sz val="10.5"/>
      <color theme="1"/>
      <name val="Arial"/>
    </font>
    <font>
      <b/>
      <sz val="10.5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58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2" borderId="7" xfId="0" applyFont="1" applyFill="1" applyBorder="1" applyAlignment="1"/>
    <xf numFmtId="0" fontId="6" fillId="5" borderId="7" xfId="0" applyFont="1" applyFill="1" applyBorder="1"/>
    <xf numFmtId="0" fontId="5" fillId="4" borderId="9" xfId="0" applyFont="1" applyFill="1" applyBorder="1" applyAlignment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8" fillId="0" borderId="2" xfId="0" applyFont="1" applyBorder="1"/>
    <xf numFmtId="0" fontId="9" fillId="0" borderId="3" xfId="0" applyFont="1" applyBorder="1"/>
    <xf numFmtId="0" fontId="9" fillId="0" borderId="0" xfId="0" applyFont="1" applyBorder="1"/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4" xfId="0" applyFont="1" applyBorder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6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5" xfId="0" applyFont="1" applyFill="1" applyBorder="1" applyAlignment="1" applyProtection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4" borderId="7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3">
    <dxf>
      <fill>
        <patternFill>
          <fgColor rgb="FF66FF33"/>
        </patternFill>
      </fill>
    </dxf>
    <dxf>
      <fill>
        <patternFill patternType="solid">
          <bgColor rgb="FF4BD593"/>
        </patternFill>
      </fill>
    </dxf>
    <dxf>
      <fill>
        <patternFill>
          <bgColor rgb="FFF5657A"/>
        </patternFill>
      </fill>
    </dxf>
  </dxfs>
  <tableStyles count="0" defaultTableStyle="TableStyleMedium9" defaultPivotStyle="PivotStyleMedium4"/>
  <colors>
    <mruColors>
      <color rgb="FF4BD593"/>
      <color rgb="FF52CE81"/>
      <color rgb="FFF5657A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5073651</xdr:colOff>
      <xdr:row>0</xdr:row>
      <xdr:rowOff>63500</xdr:rowOff>
    </xdr:from>
    <xdr:to>
      <xdr:col>2</xdr:col>
      <xdr:colOff>1511300</xdr:colOff>
      <xdr:row>0</xdr:row>
      <xdr:rowOff>620441</xdr:rowOff>
    </xdr:to>
    <xdr:pic>
      <xdr:nvPicPr>
        <xdr:cNvPr id="2" name="Picture 2" descr="LEEDUser_logo_copyright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0351" y="63500"/>
          <a:ext cx="2838449" cy="55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15" sqref="C15"/>
    </sheetView>
  </sheetViews>
  <sheetFormatPr baseColWidth="10" defaultColWidth="8.83203125" defaultRowHeight="14" x14ac:dyDescent="0"/>
  <cols>
    <col min="1" max="1" width="3.5" customWidth="1"/>
    <col min="2" max="2" width="84" customWidth="1"/>
    <col min="3" max="3" width="20.5" style="1" customWidth="1"/>
  </cols>
  <sheetData>
    <row r="1" spans="1:3" ht="55" customHeight="1">
      <c r="A1" s="22" t="s">
        <v>13</v>
      </c>
      <c r="B1" s="23"/>
      <c r="C1" s="14"/>
    </row>
    <row r="2" spans="1:3">
      <c r="A2" s="4"/>
      <c r="B2" s="37" t="s">
        <v>7</v>
      </c>
      <c r="C2" s="38"/>
    </row>
    <row r="3" spans="1:3">
      <c r="A3" s="5"/>
      <c r="B3" s="37" t="s">
        <v>8</v>
      </c>
      <c r="C3" s="38"/>
    </row>
    <row r="4" spans="1:3">
      <c r="A4" s="39"/>
      <c r="B4" s="40"/>
      <c r="C4" s="41"/>
    </row>
    <row r="5" spans="1:3" s="2" customFormat="1" ht="21" customHeight="1">
      <c r="A5" s="6" t="s">
        <v>12</v>
      </c>
      <c r="B5" s="6"/>
      <c r="C5" s="7"/>
    </row>
    <row r="6" spans="1:3" s="2" customFormat="1" ht="21" customHeight="1">
      <c r="A6" s="6" t="s">
        <v>11</v>
      </c>
      <c r="B6" s="8"/>
      <c r="C6" s="7"/>
    </row>
    <row r="7" spans="1:3" s="2" customFormat="1" ht="21" customHeight="1">
      <c r="A7" s="9" t="s">
        <v>5</v>
      </c>
      <c r="B7" s="8"/>
      <c r="C7" s="10">
        <f>C5-C6</f>
        <v>0</v>
      </c>
    </row>
    <row r="8" spans="1:3" s="2" customFormat="1" ht="46" customHeight="1">
      <c r="A8" s="32" t="s">
        <v>0</v>
      </c>
      <c r="B8" s="33"/>
      <c r="C8" s="34"/>
    </row>
    <row r="9" spans="1:3" s="2" customFormat="1" ht="37" customHeight="1">
      <c r="A9" s="35" t="s">
        <v>16</v>
      </c>
      <c r="B9" s="36"/>
      <c r="C9" s="10">
        <f>0.5*(C7)</f>
        <v>0</v>
      </c>
    </row>
    <row r="10" spans="1:3" s="2" customFormat="1" ht="37" customHeight="1">
      <c r="A10" s="35" t="s">
        <v>17</v>
      </c>
      <c r="B10" s="36"/>
      <c r="C10" s="10">
        <f>0.1*(C5)</f>
        <v>0</v>
      </c>
    </row>
    <row r="11" spans="1:3" s="2" customFormat="1" ht="10" customHeight="1">
      <c r="A11" s="42"/>
      <c r="B11" s="43"/>
      <c r="C11" s="44"/>
    </row>
    <row r="12" spans="1:3" s="2" customFormat="1" ht="21" customHeight="1">
      <c r="A12" s="28" t="s">
        <v>14</v>
      </c>
      <c r="B12" s="29"/>
      <c r="C12" s="10">
        <f>IF(C9&gt;C10,C9,C10)</f>
        <v>0</v>
      </c>
    </row>
    <row r="13" spans="1:3" s="2" customFormat="1" ht="21" customHeight="1">
      <c r="A13" s="28" t="s">
        <v>15</v>
      </c>
      <c r="B13" s="29"/>
      <c r="C13" s="10">
        <f>C12*2</f>
        <v>0</v>
      </c>
    </row>
    <row r="14" spans="1:3" s="2" customFormat="1" ht="10" customHeight="1">
      <c r="A14" s="25"/>
      <c r="B14" s="26"/>
      <c r="C14" s="27"/>
    </row>
    <row r="15" spans="1:3" s="2" customFormat="1" ht="21" customHeight="1">
      <c r="A15" s="30" t="s">
        <v>6</v>
      </c>
      <c r="B15" s="31"/>
      <c r="C15" s="7"/>
    </row>
    <row r="16" spans="1:3" s="2" customFormat="1" ht="10" customHeight="1">
      <c r="A16" s="25"/>
      <c r="B16" s="26"/>
      <c r="C16" s="27"/>
    </row>
    <row r="17" spans="1:3" s="2" customFormat="1" ht="27.75" customHeight="1">
      <c r="A17" s="24" t="s">
        <v>9</v>
      </c>
      <c r="B17" s="24"/>
      <c r="C17" s="11" t="str">
        <f>IF(C15&gt;=C12,"YES", "NO")</f>
        <v>YES</v>
      </c>
    </row>
    <row r="18" spans="1:3" s="3" customFormat="1" ht="27.75" customHeight="1">
      <c r="A18" s="24" t="s">
        <v>10</v>
      </c>
      <c r="B18" s="24"/>
      <c r="C18" s="12" t="str">
        <f>IF(C15&gt;=C13,"YES", "NO")</f>
        <v>YES</v>
      </c>
    </row>
    <row r="19" spans="1:3" ht="21" customHeight="1">
      <c r="A19" s="15"/>
      <c r="B19" s="16"/>
      <c r="C19" s="17"/>
    </row>
    <row r="20" spans="1:3" ht="21" customHeight="1">
      <c r="A20" s="15"/>
      <c r="B20" s="18"/>
      <c r="C20" s="19" t="s">
        <v>1</v>
      </c>
    </row>
    <row r="21" spans="1:3" ht="21" customHeight="1">
      <c r="A21" s="15"/>
      <c r="B21" s="18" t="s">
        <v>2</v>
      </c>
      <c r="C21" s="7"/>
    </row>
    <row r="22" spans="1:3" ht="21" customHeight="1">
      <c r="A22" s="15"/>
      <c r="B22" s="18" t="s">
        <v>3</v>
      </c>
      <c r="C22" s="10">
        <f>C21/43560</f>
        <v>0</v>
      </c>
    </row>
    <row r="23" spans="1:3" ht="21" customHeight="1">
      <c r="A23" s="15"/>
      <c r="B23" s="16"/>
      <c r="C23" s="17"/>
    </row>
    <row r="24" spans="1:3" ht="21" customHeight="1">
      <c r="A24" s="15"/>
      <c r="B24" s="16"/>
      <c r="C24" s="19" t="s">
        <v>4</v>
      </c>
    </row>
    <row r="25" spans="1:3" ht="21" customHeight="1">
      <c r="A25" s="15"/>
      <c r="B25" s="18" t="s">
        <v>3</v>
      </c>
      <c r="C25" s="7"/>
    </row>
    <row r="26" spans="1:3" ht="21" customHeight="1" thickBot="1">
      <c r="A26" s="20"/>
      <c r="B26" s="21" t="s">
        <v>2</v>
      </c>
      <c r="C26" s="13">
        <f>C25*43560</f>
        <v>0</v>
      </c>
    </row>
  </sheetData>
  <sheetProtection password="DCA1" sheet="1" objects="1" scenarios="1" formatRows="0" selectLockedCells="1"/>
  <customSheetViews>
    <customSheetView guid="{D56858FC-B1BF-C747-8B2E-069F40F8E93E}" showPageBreaks="1" printArea="1">
      <selection activeCell="C26" sqref="A1:C26"/>
    </customSheetView>
  </customSheetViews>
  <mergeCells count="15">
    <mergeCell ref="A1:B1"/>
    <mergeCell ref="A18:B18"/>
    <mergeCell ref="A16:C16"/>
    <mergeCell ref="A17:B17"/>
    <mergeCell ref="A14:C14"/>
    <mergeCell ref="A12:B12"/>
    <mergeCell ref="A15:B15"/>
    <mergeCell ref="A13:B13"/>
    <mergeCell ref="A8:C8"/>
    <mergeCell ref="A9:B9"/>
    <mergeCell ref="A10:B10"/>
    <mergeCell ref="B2:C2"/>
    <mergeCell ref="B3:C3"/>
    <mergeCell ref="A4:C4"/>
    <mergeCell ref="A11:C11"/>
  </mergeCells>
  <phoneticPr fontId="3" type="noConversion"/>
  <conditionalFormatting sqref="C17:C18">
    <cfRule type="expression" dxfId="2" priority="3">
      <formula>NOT(ISERROR(SEARCH("No",C17)))</formula>
    </cfRule>
    <cfRule type="expression" dxfId="1" priority="4">
      <formula>NOT(ISERROR(SEARCH("Yes",C17)))</formula>
    </cfRule>
    <cfRule type="cellIs" dxfId="0" priority="5" operator="equal">
      <formula>"""Yes"""</formula>
    </cfRule>
  </conditionalFormatting>
  <pageMargins left="0.7" right="0.7" top="0.75" bottom="0.75" header="0.3" footer="0.3"/>
  <ignoredErrors>
    <ignoredError sqref="B13:B18 C9 A14 A16:A18 B12:C12 C16 C13:C14 B9:B10" unlockedFormula="1"/>
    <ignoredError sqref="C7 C10 C17:C18" unlockedFormula="1" emptyCellReference="1"/>
    <ignoredError sqref="C22 C26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SSc5 Offsite Calculator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</dc:creator>
  <cp:lastModifiedBy>Trista Little</cp:lastModifiedBy>
  <dcterms:created xsi:type="dcterms:W3CDTF">2010-05-03T01:12:36Z</dcterms:created>
  <dcterms:modified xsi:type="dcterms:W3CDTF">2012-04-12T20:46:57Z</dcterms:modified>
</cp:coreProperties>
</file>