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3117"/>
  <workbookPr showInkAnnotation="0" autoCompressPictures="0"/>
  <bookViews>
    <workbookView xWindow="0" yWindow="0" windowWidth="25600" windowHeight="16060" tabRatio="500"/>
  </bookViews>
  <sheets>
    <sheet name="1201 F Street"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19" i="1" l="1"/>
  <c r="H15" i="1"/>
  <c r="H12" i="1"/>
  <c r="H16" i="1"/>
  <c r="H17" i="1"/>
  <c r="H18" i="1"/>
  <c r="H10" i="1"/>
  <c r="H20" i="1"/>
  <c r="H14" i="1"/>
  <c r="H8" i="1"/>
  <c r="H9" i="1"/>
</calcChain>
</file>

<file path=xl/sharedStrings.xml><?xml version="1.0" encoding="utf-8"?>
<sst xmlns="http://schemas.openxmlformats.org/spreadsheetml/2006/main" count="103" uniqueCount="48">
  <si>
    <t>YES - Not worth the investment given energy, cost, and comfort considerations.</t>
    <phoneticPr fontId="3" type="noConversion"/>
  </si>
  <si>
    <t>YES - Rejected because the payback isn't favorable and does not align with the IAQ/occupant comfort requirements for the building.</t>
  </si>
  <si>
    <t>Description of Operating Problem Affecting Occupant Comfort and/or Energy Use</t>
    <phoneticPr fontId="3" type="noConversion"/>
  </si>
  <si>
    <t>Low/No Cost and Capital Plan Energy Efficiency Measures</t>
    <phoneticPr fontId="3" type="noConversion"/>
  </si>
  <si>
    <t>Operational Problems Affecting Occupant Comfort and/or Energy Use</t>
    <phoneticPr fontId="3" type="noConversion"/>
  </si>
  <si>
    <t>When HVAC equipment runs for extended hours, energy is used unnecessarily for fan operation, heating, and cooling. Reducing the number of operating hours to closer match the building schedule can have significant energy savings. This change generally does not reduce peak electric demand since the reduced hours will not occur at peak operating times. Savings will be realized for the reduced fan operating hours, reduced outside air and system heating/cooling energy at the central air handling unit, and reduced heating energy at zone reheat coils (if applicable).</t>
    <phoneticPr fontId="3" type="noConversion"/>
  </si>
  <si>
    <t>YES - Rejected because the payback isn't favorable and does not align with the IAQ/occupant comfort requirements for the building.</t>
    <phoneticPr fontId="3" type="noConversion"/>
  </si>
  <si>
    <t>Low-Cost / No-Cost Measures</t>
    <phoneticPr fontId="3" type="noConversion"/>
  </si>
  <si>
    <t>Capital Measures</t>
    <phoneticPr fontId="3" type="noConversion"/>
  </si>
  <si>
    <t>NO</t>
    <phoneticPr fontId="3" type="noConversion"/>
  </si>
  <si>
    <t>3rd quarter 2013</t>
    <phoneticPr fontId="3" type="noConversion"/>
  </si>
  <si>
    <t>1st quarter 2013</t>
    <phoneticPr fontId="3" type="noConversion"/>
  </si>
  <si>
    <t>Pumping efficiency</t>
    <phoneticPr fontId="3" type="noConversion"/>
  </si>
  <si>
    <t>AHU coil cleaning</t>
    <phoneticPr fontId="3" type="noConversion"/>
  </si>
  <si>
    <t>AHU-01 demand ventilation</t>
    <phoneticPr fontId="3" type="noConversion"/>
  </si>
  <si>
    <t>AHU-02 demand ventilation</t>
    <phoneticPr fontId="3" type="noConversion"/>
  </si>
  <si>
    <t>AHU-03 demand ventilation</t>
    <phoneticPr fontId="3" type="noConversion"/>
  </si>
  <si>
    <t>AHU-04 demand ventilation</t>
    <phoneticPr fontId="3" type="noConversion"/>
  </si>
  <si>
    <t>Trust building heat setback</t>
    <phoneticPr fontId="3" type="noConversion"/>
  </si>
  <si>
    <t>Tower optimum start stop</t>
    <phoneticPr fontId="3" type="noConversion"/>
  </si>
  <si>
    <t>Implemented / Capital Plan
(Date implemented / to be implemented)</t>
    <phoneticPr fontId="3" type="noConversion"/>
  </si>
  <si>
    <t>Measure</t>
  </si>
  <si>
    <t>Install Cost ($)</t>
  </si>
  <si>
    <t>Annual Maintenance Cost Savings ($)</t>
    <phoneticPr fontId="3" type="noConversion"/>
  </si>
  <si>
    <t>Summer Peak Demand Savings (kWh)</t>
    <phoneticPr fontId="3" type="noConversion"/>
  </si>
  <si>
    <t>Annual Energy Savings ($)</t>
    <phoneticPr fontId="3" type="noConversion"/>
  </si>
  <si>
    <t xml:space="preserve">Total Annual Electric Cost Savings (demand + consumption) (kWh) </t>
    <phoneticPr fontId="3" type="noConversion"/>
  </si>
  <si>
    <t>Chilled water reset</t>
    <phoneticPr fontId="3" type="noConversion"/>
  </si>
  <si>
    <t>Simply Payback Period w/Rebate (Years)</t>
    <phoneticPr fontId="3" type="noConversion"/>
  </si>
  <si>
    <t>Condensed water reset</t>
    <phoneticPr fontId="3" type="noConversion"/>
  </si>
  <si>
    <t>Excel Rebate ($)</t>
    <phoneticPr fontId="3" type="noConversion"/>
  </si>
  <si>
    <t>Air side economizer optimize</t>
    <phoneticPr fontId="3" type="noConversion"/>
  </si>
  <si>
    <t>4th quarter 2012</t>
    <phoneticPr fontId="3" type="noConversion"/>
  </si>
  <si>
    <t>Hot water reset zones</t>
    <phoneticPr fontId="3" type="noConversion"/>
  </si>
  <si>
    <t>Completed</t>
    <phoneticPr fontId="3" type="noConversion"/>
  </si>
  <si>
    <t>Completed</t>
    <phoneticPr fontId="3" type="noConversion"/>
  </si>
  <si>
    <t>Rejected? (Yes/No) / Reason for Rejecting</t>
    <phoneticPr fontId="3" type="noConversion"/>
  </si>
  <si>
    <t>-</t>
    <phoneticPr fontId="3" type="noConversion"/>
  </si>
  <si>
    <t>Throttled valves or dirt in the system increase the friction loss that the pump has to overcome causing the pump to use more energy to provide the required flow. A throttled discharge valve indicates an oversized pump. Opening the valve will reduce total dynamic head and lead to pump energy savings. Cleaning and flushing a variable flow system will reduce total dynamic head and lead to pump energy savings. Together with balancing, cleaning will ensure adequate flow in all parts of the system and longer lasting equipment.</t>
    <phoneticPr fontId="3" type="noConversion"/>
  </si>
  <si>
    <t>When a coil is not properly cleaned, the added dirt and build-up will cause an increase in static pressure across the coil. The central fan will have to work harder to provide the required CFM with the additional static pressure on the system. Cleaning the coil will lower the system static pressure and provide fan energy savings.</t>
    <phoneticPr fontId="3" type="noConversion"/>
  </si>
  <si>
    <t>If a system is scheduled off during unoccupied hours, heating still generally cycles back on at cold outdoor air temperatures to meet a space heating setpoint. Some units also cycle back on to maintain an unoccupied cooling setpoint. Lowering the heating unoccupied setpoint and raising the unoccupied cooling setpoint (if applicable) will reduce the amount of energy used for space conditioning during unoccupied hours. This will provide heating savings and fan/cooling savings where applicable.</t>
    <phoneticPr fontId="3" type="noConversion"/>
  </si>
  <si>
    <t>N.A.</t>
    <phoneticPr fontId="3" type="noConversion"/>
  </si>
  <si>
    <t>N.A.</t>
    <phoneticPr fontId="3" type="noConversion"/>
  </si>
  <si>
    <t>N.A.</t>
    <phoneticPr fontId="3" type="noConversion"/>
  </si>
  <si>
    <t>N.A.</t>
    <phoneticPr fontId="3" type="noConversion"/>
  </si>
  <si>
    <t>A higher chilled water supply temperature allows the chiller to operate more efficiently. Changing the supply temperature with a one time change or a reset strategy will raise the efficiency of the chiller and reduce the operating power. A chilled water reset strategy lowers the chilled water supply temperature as the building cooling load increases. If the system has variable speed chilled water supply pumping, raising the chilled water temperature increases the chilled water flow requirements. The resulting increase in pump speed causes a pumping energy penalty.</t>
    <phoneticPr fontId="3" type="noConversion"/>
  </si>
  <si>
    <t>A lower condenser water supply temperature allows the chiller to operate more efficiently. Changing the condenser water supply temperature with a one time change or a reset strategy will raise the efficiency of the chiller and reduce the operating power. A condenser water reset strategy will lower the condenser water setpoint as the outdoor air wet bulb conditions decrease. This can also be accomplished by setting a low temperature and allowing the cooling tower to maintain as low of a temperature as possible. Having a lower condenser water supply temperature increases the operation of the cooling tower fan(s) resulting in a fan energy penalty.</t>
    <phoneticPr fontId="3" type="noConversion"/>
  </si>
  <si>
    <t>Utilizing an economizer at the AHU allows cool outside air to be used for cooling in lieu of mechanical cooling. If
economizer operation is already being used, control improvements can provide additional cooling and heating savings. Economizer operational issues include: outside air damper with a limited range (not going to 100%), lower than optimal mechanical cooling switchover temperature, and a fixed mixed air temperature setpoint when the supply air temperature is varying. Adding or optimizing economizer operation will allow for maximum annual hours of free cooling. Controlling the mixed air temperature to follow the supply air temperature can also provide heating savings.</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</si>
</sst>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4" x14ac:knownFonts="1">
    <font>
      <sz val="11"/>
      <color theme="1"/>
      <name val="Calibri"/>
      <family val="2"/>
      <scheme val="minor"/>
    </font>
    <font>
      <b/>
      <sz val="9"/>
      <color indexed="8"/>
      <name val="Arial"/>
      <family val="2"/>
    </font>
    <font>
      <sz val="9"/>
      <color indexed="8"/>
      <name val="Arial"/>
      <family val="2"/>
    </font>
    <font>
      <sz val="8"/>
      <name val="Verdana"/>
    </font>
  </fonts>
  <fills count="4">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2" fillId="0" borderId="0" xfId="0" applyFont="1"/>
    <xf numFmtId="0" fontId="1" fillId="2"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xf numFmtId="16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2"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0" borderId="0" xfId="0" applyFont="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64" fontId="2" fillId="0" borderId="2"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64" fontId="2" fillId="0" borderId="2" xfId="0" applyNumberFormat="1"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J41"/>
  <sheetViews>
    <sheetView tabSelected="1" zoomScale="125" zoomScaleNormal="90" zoomScalePageLayoutView="90" workbookViewId="0">
      <selection activeCell="E23" sqref="E23"/>
    </sheetView>
  </sheetViews>
  <sheetFormatPr baseColWidth="10" defaultColWidth="8.83203125" defaultRowHeight="11" x14ac:dyDescent="0"/>
  <cols>
    <col min="1" max="1" width="32.33203125" style="1" customWidth="1"/>
    <col min="2" max="2" width="9.6640625" style="1" customWidth="1"/>
    <col min="3" max="5" width="11.83203125" style="1" customWidth="1"/>
    <col min="6" max="6" width="14.1640625" style="1" customWidth="1"/>
    <col min="7" max="7" width="8.6640625" style="1" bestFit="1" customWidth="1"/>
    <col min="8" max="8" width="9.83203125" style="1" customWidth="1"/>
    <col min="9" max="9" width="24.5" style="1" customWidth="1"/>
    <col min="10" max="10" width="22.5" style="1" customWidth="1"/>
    <col min="11" max="16384" width="8.83203125" style="1"/>
  </cols>
  <sheetData>
    <row r="2" spans="1:10">
      <c r="A2" s="12" t="s">
        <v>3</v>
      </c>
    </row>
    <row r="3" spans="1:10">
      <c r="A3" s="12"/>
    </row>
    <row r="4" spans="1:10" ht="11" customHeight="1">
      <c r="A4" s="28"/>
      <c r="B4" s="28"/>
      <c r="C4" s="28"/>
      <c r="D4" s="28"/>
      <c r="E4" s="28"/>
      <c r="F4" s="28"/>
      <c r="G4" s="28"/>
      <c r="H4" s="28"/>
      <c r="I4" s="28"/>
      <c r="J4" s="28"/>
    </row>
    <row r="5" spans="1:10" ht="66">
      <c r="A5" s="2" t="s">
        <v>21</v>
      </c>
      <c r="B5" s="2" t="s">
        <v>22</v>
      </c>
      <c r="C5" s="7" t="s">
        <v>24</v>
      </c>
      <c r="D5" s="7" t="s">
        <v>26</v>
      </c>
      <c r="E5" s="7" t="s">
        <v>25</v>
      </c>
      <c r="F5" s="2" t="s">
        <v>23</v>
      </c>
      <c r="G5" s="7" t="s">
        <v>30</v>
      </c>
      <c r="H5" s="7" t="s">
        <v>28</v>
      </c>
      <c r="I5" s="13" t="s">
        <v>36</v>
      </c>
      <c r="J5" s="7" t="s">
        <v>20</v>
      </c>
    </row>
    <row r="6" spans="1:10" s="4" customFormat="1">
      <c r="A6" s="3"/>
      <c r="B6" s="3"/>
      <c r="C6" s="3"/>
      <c r="D6" s="3"/>
      <c r="E6" s="3"/>
      <c r="F6" s="3"/>
      <c r="G6" s="3"/>
      <c r="H6" s="3"/>
      <c r="I6" s="3"/>
      <c r="J6" s="1"/>
    </row>
    <row r="7" spans="1:10">
      <c r="A7" s="29" t="s">
        <v>7</v>
      </c>
      <c r="B7" s="29"/>
      <c r="C7" s="29"/>
      <c r="D7" s="29"/>
      <c r="E7" s="29"/>
      <c r="F7" s="29"/>
      <c r="G7" s="29"/>
      <c r="H7" s="29"/>
      <c r="I7" s="29"/>
      <c r="J7" s="29"/>
    </row>
    <row r="8" spans="1:10">
      <c r="A8" s="15" t="s">
        <v>29</v>
      </c>
      <c r="B8" s="5">
        <v>780</v>
      </c>
      <c r="C8" s="8">
        <v>2.88</v>
      </c>
      <c r="D8" s="9">
        <v>15643</v>
      </c>
      <c r="E8" s="5">
        <v>1350</v>
      </c>
      <c r="F8" s="5">
        <v>0</v>
      </c>
      <c r="G8" s="5">
        <v>0</v>
      </c>
      <c r="H8" s="10">
        <f>B8/(E8+F8)</f>
        <v>0.57777777777777772</v>
      </c>
      <c r="I8" s="11" t="s">
        <v>9</v>
      </c>
      <c r="J8" s="6" t="s">
        <v>34</v>
      </c>
    </row>
    <row r="9" spans="1:10">
      <c r="A9" s="15" t="s">
        <v>27</v>
      </c>
      <c r="B9" s="5">
        <v>890</v>
      </c>
      <c r="C9" s="8">
        <v>13.27</v>
      </c>
      <c r="D9" s="9">
        <v>22519</v>
      </c>
      <c r="E9" s="5">
        <v>1944</v>
      </c>
      <c r="F9" s="5">
        <v>0</v>
      </c>
      <c r="G9" s="5">
        <v>0</v>
      </c>
      <c r="H9" s="10">
        <f>B9/(E9+F9)</f>
        <v>0.45781893004115226</v>
      </c>
      <c r="I9" s="11" t="s">
        <v>9</v>
      </c>
      <c r="J9" s="6" t="s">
        <v>34</v>
      </c>
    </row>
    <row r="10" spans="1:10">
      <c r="A10" s="15" t="s">
        <v>13</v>
      </c>
      <c r="B10" s="5">
        <v>2300</v>
      </c>
      <c r="C10" s="8">
        <v>5.87</v>
      </c>
      <c r="D10" s="9">
        <v>18859</v>
      </c>
      <c r="E10" s="5">
        <v>1627</v>
      </c>
      <c r="F10" s="5">
        <v>0</v>
      </c>
      <c r="G10" s="5">
        <v>673</v>
      </c>
      <c r="H10" s="10">
        <f>(B10-G10)/(E10+F10)</f>
        <v>1</v>
      </c>
      <c r="I10" s="11" t="s">
        <v>9</v>
      </c>
      <c r="J10" s="6" t="s">
        <v>34</v>
      </c>
    </row>
    <row r="11" spans="1:10">
      <c r="A11" s="22" t="s">
        <v>8</v>
      </c>
      <c r="B11" s="23"/>
      <c r="C11" s="23"/>
      <c r="D11" s="23"/>
      <c r="E11" s="23"/>
      <c r="F11" s="23"/>
      <c r="G11" s="23"/>
      <c r="H11" s="23"/>
      <c r="I11" s="23"/>
      <c r="J11" s="24"/>
    </row>
    <row r="12" spans="1:10" ht="55">
      <c r="A12" s="15" t="s">
        <v>17</v>
      </c>
      <c r="B12" s="5">
        <v>2420</v>
      </c>
      <c r="C12" s="8">
        <v>0</v>
      </c>
      <c r="D12" s="9">
        <v>3</v>
      </c>
      <c r="E12" s="5">
        <v>0</v>
      </c>
      <c r="F12" s="5">
        <v>325</v>
      </c>
      <c r="G12" s="5">
        <v>0</v>
      </c>
      <c r="H12" s="11">
        <f>(B12-G12)/(E12+F12)</f>
        <v>7.4461538461538463</v>
      </c>
      <c r="I12" s="11" t="s">
        <v>1</v>
      </c>
      <c r="J12" s="6" t="s">
        <v>37</v>
      </c>
    </row>
    <row r="13" spans="1:10">
      <c r="A13" s="15" t="s">
        <v>33</v>
      </c>
      <c r="B13" s="5">
        <v>2850</v>
      </c>
      <c r="C13" s="8">
        <v>0</v>
      </c>
      <c r="D13" s="9">
        <v>0</v>
      </c>
      <c r="E13" s="5">
        <v>0</v>
      </c>
      <c r="F13" s="5">
        <v>0</v>
      </c>
      <c r="G13" s="5">
        <v>0</v>
      </c>
      <c r="H13" s="10">
        <v>0</v>
      </c>
      <c r="I13" s="11" t="s">
        <v>9</v>
      </c>
      <c r="J13" s="6" t="s">
        <v>32</v>
      </c>
    </row>
    <row r="14" spans="1:10" ht="33">
      <c r="A14" s="15" t="s">
        <v>31</v>
      </c>
      <c r="B14" s="5">
        <v>3430</v>
      </c>
      <c r="C14" s="8">
        <v>0</v>
      </c>
      <c r="D14" s="9">
        <v>6807</v>
      </c>
      <c r="E14" s="5">
        <v>587</v>
      </c>
      <c r="F14" s="5">
        <v>0</v>
      </c>
      <c r="G14" s="5">
        <v>545</v>
      </c>
      <c r="H14" s="10">
        <f t="shared" ref="H14:H20" si="0">(B14-G14)/(E14+F14)</f>
        <v>4.9148211243611586</v>
      </c>
      <c r="I14" s="11" t="s">
        <v>0</v>
      </c>
      <c r="J14" s="6" t="s">
        <v>37</v>
      </c>
    </row>
    <row r="15" spans="1:10">
      <c r="A15" s="15" t="s">
        <v>18</v>
      </c>
      <c r="B15" s="5">
        <v>3800</v>
      </c>
      <c r="C15" s="8">
        <v>0</v>
      </c>
      <c r="D15" s="9">
        <v>0</v>
      </c>
      <c r="E15" s="5">
        <v>0</v>
      </c>
      <c r="F15" s="5">
        <v>4565</v>
      </c>
      <c r="G15" s="5">
        <v>0</v>
      </c>
      <c r="H15" s="11">
        <f t="shared" si="0"/>
        <v>0.83242059145673608</v>
      </c>
      <c r="I15" s="11" t="s">
        <v>9</v>
      </c>
      <c r="J15" s="6" t="s">
        <v>10</v>
      </c>
    </row>
    <row r="16" spans="1:10" ht="55">
      <c r="A16" s="15" t="s">
        <v>16</v>
      </c>
      <c r="B16" s="5">
        <v>3860</v>
      </c>
      <c r="C16" s="8">
        <v>0.64</v>
      </c>
      <c r="D16" s="9">
        <v>523</v>
      </c>
      <c r="E16" s="5">
        <v>45</v>
      </c>
      <c r="F16" s="5">
        <v>765</v>
      </c>
      <c r="G16" s="5">
        <v>258</v>
      </c>
      <c r="H16" s="11">
        <f t="shared" si="0"/>
        <v>4.446913580246914</v>
      </c>
      <c r="I16" s="11" t="s">
        <v>1</v>
      </c>
      <c r="J16" s="6" t="s">
        <v>37</v>
      </c>
    </row>
    <row r="17" spans="1:10" ht="55">
      <c r="A17" s="15" t="s">
        <v>15</v>
      </c>
      <c r="B17" s="5">
        <v>4700</v>
      </c>
      <c r="C17" s="8">
        <v>0</v>
      </c>
      <c r="D17" s="9">
        <v>224</v>
      </c>
      <c r="E17" s="5">
        <v>19</v>
      </c>
      <c r="F17" s="5">
        <v>1800</v>
      </c>
      <c r="G17" s="5">
        <v>18</v>
      </c>
      <c r="H17" s="11">
        <f t="shared" si="0"/>
        <v>2.5739417262231994</v>
      </c>
      <c r="I17" s="11" t="s">
        <v>6</v>
      </c>
      <c r="J17" s="6" t="s">
        <v>37</v>
      </c>
    </row>
    <row r="18" spans="1:10" ht="55">
      <c r="A18" s="15" t="s">
        <v>14</v>
      </c>
      <c r="B18" s="5">
        <v>5400</v>
      </c>
      <c r="C18" s="8">
        <v>0</v>
      </c>
      <c r="D18" s="9">
        <v>30</v>
      </c>
      <c r="E18" s="5">
        <v>3</v>
      </c>
      <c r="F18" s="5">
        <v>1800</v>
      </c>
      <c r="G18" s="5">
        <v>2</v>
      </c>
      <c r="H18" s="10">
        <f t="shared" si="0"/>
        <v>2.9938990571270105</v>
      </c>
      <c r="I18" s="11" t="s">
        <v>1</v>
      </c>
      <c r="J18" s="6" t="s">
        <v>37</v>
      </c>
    </row>
    <row r="19" spans="1:10">
      <c r="A19" s="15" t="s">
        <v>19</v>
      </c>
      <c r="B19" s="5">
        <v>9800</v>
      </c>
      <c r="C19" s="8">
        <v>0</v>
      </c>
      <c r="D19" s="9">
        <v>156416</v>
      </c>
      <c r="E19" s="5">
        <v>13495</v>
      </c>
      <c r="F19" s="5">
        <v>27817</v>
      </c>
      <c r="G19" s="5">
        <v>0</v>
      </c>
      <c r="H19" s="11">
        <f t="shared" si="0"/>
        <v>0.23721920991479473</v>
      </c>
      <c r="I19" s="11" t="s">
        <v>9</v>
      </c>
      <c r="J19" s="6" t="s">
        <v>35</v>
      </c>
    </row>
    <row r="20" spans="1:10">
      <c r="A20" s="15" t="s">
        <v>12</v>
      </c>
      <c r="B20" s="5">
        <v>19400</v>
      </c>
      <c r="C20" s="8">
        <v>18.34</v>
      </c>
      <c r="D20" s="9">
        <v>29308</v>
      </c>
      <c r="E20" s="5">
        <v>2530</v>
      </c>
      <c r="F20" s="5">
        <v>0</v>
      </c>
      <c r="G20" s="5">
        <v>7336</v>
      </c>
      <c r="H20" s="10">
        <f t="shared" si="0"/>
        <v>4.7683794466403162</v>
      </c>
      <c r="I20" s="11" t="s">
        <v>9</v>
      </c>
      <c r="J20" s="6" t="s">
        <v>11</v>
      </c>
    </row>
    <row r="23" spans="1:10">
      <c r="A23" s="12" t="s">
        <v>4</v>
      </c>
    </row>
    <row r="24" spans="1:10">
      <c r="A24" s="12"/>
    </row>
    <row r="25" spans="1:10">
      <c r="A25" s="28"/>
      <c r="B25" s="28"/>
      <c r="C25" s="28"/>
      <c r="D25" s="28"/>
      <c r="E25" s="28"/>
      <c r="F25" s="28"/>
      <c r="G25" s="28"/>
      <c r="H25" s="28"/>
      <c r="I25" s="28"/>
      <c r="J25" s="28"/>
    </row>
    <row r="26" spans="1:10" ht="33">
      <c r="A26" s="14" t="s">
        <v>21</v>
      </c>
      <c r="B26" s="25" t="s">
        <v>2</v>
      </c>
      <c r="C26" s="26"/>
      <c r="D26" s="26"/>
      <c r="E26" s="26"/>
      <c r="F26" s="26"/>
      <c r="G26" s="26"/>
      <c r="H26" s="27"/>
      <c r="I26" s="14" t="s">
        <v>36</v>
      </c>
      <c r="J26" s="14" t="s">
        <v>20</v>
      </c>
    </row>
    <row r="27" spans="1:10">
      <c r="A27" s="3"/>
      <c r="B27" s="3"/>
      <c r="C27" s="3"/>
      <c r="D27" s="3"/>
      <c r="E27" s="3"/>
      <c r="F27" s="3"/>
      <c r="G27" s="3"/>
      <c r="H27" s="3"/>
      <c r="I27" s="3"/>
    </row>
    <row r="28" spans="1:10">
      <c r="A28" s="29" t="s">
        <v>7</v>
      </c>
      <c r="B28" s="29"/>
      <c r="C28" s="29"/>
      <c r="D28" s="29"/>
      <c r="E28" s="29"/>
      <c r="F28" s="29"/>
      <c r="G28" s="29"/>
      <c r="H28" s="29"/>
      <c r="I28" s="29"/>
      <c r="J28" s="29"/>
    </row>
    <row r="29" spans="1:10" ht="89" customHeight="1">
      <c r="A29" s="15" t="s">
        <v>29</v>
      </c>
      <c r="B29" s="19" t="s">
        <v>46</v>
      </c>
      <c r="C29" s="20"/>
      <c r="D29" s="20"/>
      <c r="E29" s="20"/>
      <c r="F29" s="20"/>
      <c r="G29" s="20"/>
      <c r="H29" s="21"/>
      <c r="I29" s="11" t="s">
        <v>9</v>
      </c>
      <c r="J29" s="6" t="s">
        <v>34</v>
      </c>
    </row>
    <row r="30" spans="1:10" ht="84" customHeight="1">
      <c r="A30" s="15" t="s">
        <v>27</v>
      </c>
      <c r="B30" s="19" t="s">
        <v>45</v>
      </c>
      <c r="C30" s="20"/>
      <c r="D30" s="20"/>
      <c r="E30" s="20"/>
      <c r="F30" s="20"/>
      <c r="G30" s="20"/>
      <c r="H30" s="21"/>
      <c r="I30" s="11" t="s">
        <v>9</v>
      </c>
      <c r="J30" s="6" t="s">
        <v>34</v>
      </c>
    </row>
    <row r="31" spans="1:10" ht="59" customHeight="1">
      <c r="A31" s="15" t="s">
        <v>13</v>
      </c>
      <c r="B31" s="19" t="s">
        <v>39</v>
      </c>
      <c r="C31" s="20"/>
      <c r="D31" s="20"/>
      <c r="E31" s="20"/>
      <c r="F31" s="20"/>
      <c r="G31" s="20"/>
      <c r="H31" s="21"/>
      <c r="I31" s="11" t="s">
        <v>9</v>
      </c>
      <c r="J31" s="6" t="s">
        <v>34</v>
      </c>
    </row>
    <row r="32" spans="1:10">
      <c r="A32" s="22" t="s">
        <v>8</v>
      </c>
      <c r="B32" s="23"/>
      <c r="C32" s="23"/>
      <c r="D32" s="23"/>
      <c r="E32" s="23"/>
      <c r="F32" s="23"/>
      <c r="G32" s="23"/>
      <c r="H32" s="23"/>
      <c r="I32" s="23"/>
      <c r="J32" s="24"/>
    </row>
    <row r="33" spans="1:10" ht="55">
      <c r="A33" s="15" t="s">
        <v>17</v>
      </c>
      <c r="B33" s="16" t="s">
        <v>44</v>
      </c>
      <c r="C33" s="17"/>
      <c r="D33" s="17"/>
      <c r="E33" s="17"/>
      <c r="F33" s="17"/>
      <c r="G33" s="17"/>
      <c r="H33" s="18"/>
      <c r="I33" s="11" t="s">
        <v>1</v>
      </c>
      <c r="J33" s="6" t="s">
        <v>37</v>
      </c>
    </row>
    <row r="34" spans="1:10" ht="14">
      <c r="A34" s="15" t="s">
        <v>33</v>
      </c>
      <c r="B34" s="16"/>
      <c r="C34" s="17"/>
      <c r="D34" s="17"/>
      <c r="E34" s="17"/>
      <c r="F34" s="17"/>
      <c r="G34" s="17"/>
      <c r="H34" s="18"/>
      <c r="I34" s="11" t="s">
        <v>9</v>
      </c>
      <c r="J34" s="6" t="s">
        <v>32</v>
      </c>
    </row>
    <row r="35" spans="1:10" ht="115" customHeight="1">
      <c r="A35" s="15" t="s">
        <v>31</v>
      </c>
      <c r="B35" s="19" t="s">
        <v>47</v>
      </c>
      <c r="C35" s="20"/>
      <c r="D35" s="20"/>
      <c r="E35" s="20"/>
      <c r="F35" s="20"/>
      <c r="G35" s="20"/>
      <c r="H35" s="21"/>
      <c r="I35" s="11" t="s">
        <v>0</v>
      </c>
      <c r="J35" s="6" t="s">
        <v>37</v>
      </c>
    </row>
    <row r="36" spans="1:10" ht="82" customHeight="1">
      <c r="A36" s="15" t="s">
        <v>18</v>
      </c>
      <c r="B36" s="19" t="s">
        <v>40</v>
      </c>
      <c r="C36" s="20"/>
      <c r="D36" s="20"/>
      <c r="E36" s="20"/>
      <c r="F36" s="20"/>
      <c r="G36" s="20"/>
      <c r="H36" s="21"/>
      <c r="I36" s="11" t="s">
        <v>9</v>
      </c>
      <c r="J36" s="6" t="s">
        <v>10</v>
      </c>
    </row>
    <row r="37" spans="1:10" ht="55">
      <c r="A37" s="15" t="s">
        <v>16</v>
      </c>
      <c r="B37" s="16" t="s">
        <v>41</v>
      </c>
      <c r="C37" s="17"/>
      <c r="D37" s="17"/>
      <c r="E37" s="17"/>
      <c r="F37" s="17"/>
      <c r="G37" s="17"/>
      <c r="H37" s="18"/>
      <c r="I37" s="11" t="s">
        <v>1</v>
      </c>
      <c r="J37" s="6" t="s">
        <v>37</v>
      </c>
    </row>
    <row r="38" spans="1:10" ht="55">
      <c r="A38" s="15" t="s">
        <v>15</v>
      </c>
      <c r="B38" s="16" t="s">
        <v>42</v>
      </c>
      <c r="C38" s="17"/>
      <c r="D38" s="17"/>
      <c r="E38" s="17"/>
      <c r="F38" s="17"/>
      <c r="G38" s="17"/>
      <c r="H38" s="18"/>
      <c r="I38" s="11" t="s">
        <v>6</v>
      </c>
      <c r="J38" s="6" t="s">
        <v>37</v>
      </c>
    </row>
    <row r="39" spans="1:10" ht="55">
      <c r="A39" s="15" t="s">
        <v>14</v>
      </c>
      <c r="B39" s="16" t="s">
        <v>43</v>
      </c>
      <c r="C39" s="17"/>
      <c r="D39" s="17"/>
      <c r="E39" s="17"/>
      <c r="F39" s="17"/>
      <c r="G39" s="17"/>
      <c r="H39" s="18"/>
      <c r="I39" s="11" t="s">
        <v>1</v>
      </c>
      <c r="J39" s="6" t="s">
        <v>37</v>
      </c>
    </row>
    <row r="40" spans="1:10" ht="97" customHeight="1">
      <c r="A40" s="15" t="s">
        <v>19</v>
      </c>
      <c r="B40" s="19" t="s">
        <v>5</v>
      </c>
      <c r="C40" s="20"/>
      <c r="D40" s="20"/>
      <c r="E40" s="20"/>
      <c r="F40" s="20"/>
      <c r="G40" s="20"/>
      <c r="H40" s="21"/>
      <c r="I40" s="11" t="s">
        <v>9</v>
      </c>
      <c r="J40" s="6" t="s">
        <v>35</v>
      </c>
    </row>
    <row r="41" spans="1:10" ht="73" customHeight="1">
      <c r="A41" s="15" t="s">
        <v>12</v>
      </c>
      <c r="B41" s="19" t="s">
        <v>38</v>
      </c>
      <c r="C41" s="20"/>
      <c r="D41" s="20"/>
      <c r="E41" s="20"/>
      <c r="F41" s="20"/>
      <c r="G41" s="20"/>
      <c r="H41" s="21"/>
      <c r="I41" s="11" t="s">
        <v>9</v>
      </c>
      <c r="J41" s="6" t="s">
        <v>11</v>
      </c>
    </row>
  </sheetData>
  <sortState ref="A8:J19">
    <sortCondition ref="B8:B19"/>
  </sortState>
  <mergeCells count="19">
    <mergeCell ref="A4:J4"/>
    <mergeCell ref="A7:J7"/>
    <mergeCell ref="A11:J11"/>
    <mergeCell ref="A25:J25"/>
    <mergeCell ref="A28:J28"/>
    <mergeCell ref="A32:J32"/>
    <mergeCell ref="B26:H26"/>
    <mergeCell ref="B29:H29"/>
    <mergeCell ref="B30:H30"/>
    <mergeCell ref="B31:H31"/>
    <mergeCell ref="B38:H38"/>
    <mergeCell ref="B39:H39"/>
    <mergeCell ref="B40:H40"/>
    <mergeCell ref="B41:H41"/>
    <mergeCell ref="B33:H33"/>
    <mergeCell ref="B34:H34"/>
    <mergeCell ref="B35:H35"/>
    <mergeCell ref="B36:H36"/>
    <mergeCell ref="B37:H37"/>
  </mergeCells>
  <phoneticPr fontId="3" type="noConversion"/>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1201 F Street</vt:lpstr>
    </vt:vector>
  </TitlesOfParts>
  <Company>YRG sustainability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Bronfman</dc:creator>
  <cp:lastModifiedBy>Tristan Roberts</cp:lastModifiedBy>
  <dcterms:created xsi:type="dcterms:W3CDTF">2012-06-01T20:19:47Z</dcterms:created>
  <dcterms:modified xsi:type="dcterms:W3CDTF">2013-05-08T19:50:42Z</dcterms:modified>
</cp:coreProperties>
</file>